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8520e9f8d4d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e76498d83e4e45a0"/>
    <x:sheet xmlns:r="http://schemas.openxmlformats.org/officeDocument/2006/relationships" name="Casi" sheetId="2" r:id="Re71a9db7d60941b1"/>
    <x:sheet xmlns:r="http://schemas.openxmlformats.org/officeDocument/2006/relationships" name="Duplicati" sheetId="3" r:id="Ra54d2d6627df45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#,##0.00;[Red]-#,##0.00;0.00"/>
    <x:numFmt numFmtId="202" formatCode="000"/>
  </x:numFmts>
  <x:fonts count="5">
    <x:font>
      <x:sz val="11"/>
      <x:name val="Carlito"/>
    </x:font>
    <x:font>
      <x:sz val="11"/>
      <x:color rgb="FF171714"/>
      <x:name val="Arial"/>
    </x:font>
    <x:font>
      <x:sz val="23"/>
      <x:color rgb="FF171714"/>
      <x:name val="Arial"/>
    </x:font>
    <x:font>
      <x:sz val="11"/>
      <x:color rgb="FF68686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4"/>
      </x:patternFill>
    </x:fill>
    <x:fill>
      <x:patternFill patternType="solid">
        <x:fgColor rgb="FFFFF9D8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center" vertical="center"/>
    </x:xf>
    <x:xf numFmtId="202" fontId="1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font>
        <x:b/>
      </x:font>
      <x:fill>
        <x:patternFill patternType="solid">
          <x:bgColor rgb="FFFFF0B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ce14bd45f4eb3" /><Relationship Type="http://schemas.openxmlformats.org/officeDocument/2006/relationships/theme" Target="/xl/theme/theme1.xml" Id="R282904e2738b4fc1" /><Relationship Type="http://schemas.openxmlformats.org/officeDocument/2006/relationships/sharedStrings" Target="/xl/sharedStrings.xml" Id="R50cb57305d1d4555" /><Relationship Type="http://schemas.openxmlformats.org/officeDocument/2006/relationships/worksheet" Target="/xl/worksheets/sheet1.xml" Id="Re76498d83e4e45a0" /><Relationship Type="http://schemas.openxmlformats.org/officeDocument/2006/relationships/worksheet" Target="/xl/worksheets/sheet2.xml" Id="Re71a9db7d60941b1" /><Relationship Type="http://schemas.openxmlformats.org/officeDocument/2006/relationships/worksheet" Target="/xl/worksheets/sheet3.xml" Id="Ra54d2d6627df450a" /></Relationships>
</file>

<file path=xl/tables/table1.xml><?xml version="1.0" encoding="utf-8"?>
<x:table xmlns:x="http://schemas.openxmlformats.org/spreadsheetml/2006/main" id="1" name="RegistroFatture" displayName="RegistroFatture" ref="A8:L44" headerRowCount="1" totalsRowCount="0" totalsRowShown="0">
  <x:tableColumns count="12">
    <x:tableColumn id="1" name="ID riga"/>
    <x:tableColumn id="2" name="Azienda"/>
    <x:tableColumn id="3" name="Fornitore"/>
    <x:tableColumn id="4" name="Numero"/>
    <x:tableColumn id="5" name="Anno doc."/>
    <x:tableColumn id="6" name="Tipo"/>
    <x:tableColumn id="7" name="Totale EUR"/>
    <x:tableColumn id="8" name="Origine"/>
    <x:tableColumn id="9" name="Chiave di confronto"/>
    <x:tableColumn id="10" name="Occorrenze"/>
    <x:tableColumn id="11" name="Controllo"/>
    <x:tableColumn id="12" name="Nota della verific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2ca443edcfd4244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13" hidden="0" customWidth="1"/>
    <x:col min="2" max="2" width="16" hidden="0" customWidth="1"/>
    <x:col min="3" max="3" width="18" hidden="0" customWidth="1"/>
    <x:col min="4" max="4" width="18" hidden="0" customWidth="1"/>
    <x:col min="5" max="5" width="12" hidden="0" customWidth="1"/>
    <x:col min="6" max="6" width="21" hidden="0" customWidth="1"/>
    <x:col min="7" max="7" width="19" hidden="0" customWidth="1"/>
    <x:col min="8" max="8" width="23" hidden="0" customWidth="1"/>
    <x:col min="9" max="9" width="48" hidden="0" customWidth="1"/>
    <x:col min="10" max="10" width="17" hidden="0" customWidth="1"/>
    <x:col min="11" max="11" width="27" hidden="0" customWidth="1"/>
    <x:col min="12" max="12" width="46" hidden="0" customWidth="1"/>
  </x:cols>
  <x:sheetData>
    <x:row r="1" ht="43" customHeight="1">
      <x:c r="A1" s="4" t="str">
        <x:v>Controllo fatture · registro di lavoro</x:v>
      </x:c>
      <x:c r="B1" s="4" t="str">
        <x:v>Controllo fatture · registro di lavoro</x:v>
      </x:c>
      <x:c r="C1" s="4" t="str">
        <x:v>Controllo fatture · registro di lavoro</x:v>
      </x:c>
      <x:c r="D1" s="4" t="str">
        <x:v>Controllo fatture · registro di lavoro</x:v>
      </x:c>
      <x:c r="E1" s="4" t="str">
        <x:v>Controllo fatture · registro di lavoro</x:v>
      </x:c>
      <x:c r="F1" s="4" t="str">
        <x:v>Controllo fatture · registro di lavoro</x:v>
      </x:c>
      <x:c r="G1" s="4" t="str">
        <x:v>Controllo fatture · registro di lavoro</x:v>
      </x:c>
      <x:c r="H1" s="4" t="str">
        <x:v>Controllo fatture · registro di lavoro</x:v>
      </x:c>
      <x:c r="I1" s="4" t="str">
        <x:v>Controllo fatture · registro di lavoro</x:v>
      </x:c>
      <x:c r="J1" s="4" t="str">
        <x:v>Controllo fatture · registro di lavoro</x:v>
      </x:c>
      <x:c r="K1" s="4" t="str">
        <x:v>Controllo fatture · registro di lavoro</x:v>
      </x:c>
      <x:c r="L1" s="4" t="str">
        <x:v>Controllo fatture · registro di lavoro</x:v>
      </x:c>
    </x:row>
    <x:row r="2" ht="25" customHeight="1">
      <x:c r="A2" s="6" t="str">
        <x:v>Versante / 36 righe inventate · due aziende · ogni riga rappresenta un documento intero</x:v>
      </x:c>
      <x:c r="B2" s="6" t="str">
        <x:v>Versante / 36 righe inventate · due aziende · ogni riga rappresenta un documento intero</x:v>
      </x:c>
      <x:c r="C2" s="6" t="str">
        <x:v>Versante / 36 righe inventate · due aziende · ogni riga rappresenta un documento intero</x:v>
      </x:c>
      <x:c r="D2" s="6" t="str">
        <x:v>Versante / 36 righe inventate · due aziende · ogni riga rappresenta un documento intero</x:v>
      </x:c>
      <x:c r="E2" s="6" t="str">
        <x:v>Versante / 36 righe inventate · due aziende · ogni riga rappresenta un documento intero</x:v>
      </x:c>
      <x:c r="F2" s="6" t="str">
        <x:v>Versante / 36 righe inventate · due aziende · ogni riga rappresenta un documento intero</x:v>
      </x:c>
      <x:c r="G2" s="6" t="str">
        <x:v>Versante / 36 righe inventate · due aziende · ogni riga rappresenta un documento intero</x:v>
      </x:c>
      <x:c r="H2" s="6" t="str">
        <x:v>Versante / 36 righe inventate · due aziende · ogni riga rappresenta un documento intero</x:v>
      </x:c>
      <x:c r="I2" s="6" t="str">
        <x:v>Versante / 36 righe inventate · due aziende · ogni riga rappresenta un documento intero</x:v>
      </x:c>
      <x:c r="J2" s="6" t="str">
        <x:v>Versante / 36 righe inventate · due aziende · ogni riga rappresenta un documento intero</x:v>
      </x:c>
      <x:c r="K2" s="6" t="str">
        <x:v>Versante / 36 righe inventate · due aziende · ogni riga rappresenta un documento intero</x:v>
      </x:c>
      <x:c r="L2" s="6" t="str">
        <x:v>Versante / 36 righe inventate · due aziende · ogni riga rappresenta un documento intero</x:v>
      </x:c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5" t="str">
        <x:v>Righe con riferimenti ripetuti</x:v>
      </x:c>
      <x:c r="B4" s="5" t="str">
        <x:v>Righe con riferimenti ripetuti</x:v>
      </x:c>
      <x:c r="C4" s="5" t="str">
        <x:v>Righe con riferimenti ripetuti</x:v>
      </x:c>
      <x:c r="D4" s="2" t="n">
        <x:f>COUNTIF(J9:J44,"&gt;1")</x:f>
        <x:v>7</x:v>
      </x:c>
      <x:c r="E4" s="5" t="str">
        <x:v>Dati incompleti</x:v>
      </x:c>
      <x:c r="F4" s="5" t="str">
        <x:v>Dati incompleti</x:v>
      </x:c>
      <x:c r="G4" s="5" t="str">
        <x:v>Dati incompleti</x:v>
      </x:c>
      <x:c r="H4" s="2" t="n">
        <x:f>COUNTIF(K9:K44,"Dati incompleti")</x:f>
        <x:v>2</x:v>
      </x:c>
      <x:c r="I4" s="5" t="str">
        <x:v>Righe segnalate in totale</x:v>
      </x:c>
      <x:c r="J4" s="5" t="str">
        <x:v>Righe segnalate in totale</x:v>
      </x:c>
      <x:c r="K4" s="5" t="str">
        <x:v>Righe segnalate in totale</x:v>
      </x:c>
      <x:c r="L4" s="2" t="n">
        <x:f>COUNTIF(K9:K44,"&lt;&gt;Unico")</x:f>
        <x:v>9</x:v>
      </x:c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4" customHeight="1">
      <x:c r="A6" s="5" t="str">
        <x:v>Filtra Controllo e scrivi in Nota cosa hai verificato. Nel foglio Casi trovi i riferimenti e le spiegazioni per confrontare il tuo lavoro.</x:v>
      </x:c>
      <x:c r="B6" s="5" t="str">
        <x:v>Filtra Controllo e scrivi in Nota cosa hai verificato. Nel foglio Casi trovi i riferimenti e le spiegazioni per confrontare il tuo lavoro.</x:v>
      </x:c>
      <x:c r="C6" s="5" t="str">
        <x:v>Filtra Controllo e scrivi in Nota cosa hai verificato. Nel foglio Casi trovi i riferimenti e le spiegazioni per confrontare il tuo lavoro.</x:v>
      </x:c>
      <x:c r="D6" s="5" t="str">
        <x:v>Filtra Controllo e scrivi in Nota cosa hai verificato. Nel foglio Casi trovi i riferimenti e le spiegazioni per confrontare il tuo lavoro.</x:v>
      </x:c>
      <x:c r="E6" s="5" t="str">
        <x:v>Filtra Controllo e scrivi in Nota cosa hai verificato. Nel foglio Casi trovi i riferimenti e le spiegazioni per confrontare il tuo lavoro.</x:v>
      </x:c>
      <x:c r="F6" s="5" t="str">
        <x:v>Filtra Controllo e scrivi in Nota cosa hai verificato. Nel foglio Casi trovi i riferimenti e le spiegazioni per confrontare il tuo lavoro.</x:v>
      </x:c>
      <x:c r="G6" s="5" t="str">
        <x:v>Filtra Controllo e scrivi in Nota cosa hai verificato. Nel foglio Casi trovi i riferimenti e le spiegazioni per confrontare il tuo lavoro.</x:v>
      </x:c>
      <x:c r="H6" s="5" t="str">
        <x:v>Filtra Controllo e scrivi in Nota cosa hai verificato. Nel foglio Casi trovi i riferimenti e le spiegazioni per confrontare il tuo lavoro.</x:v>
      </x:c>
      <x:c r="I6" s="5" t="str">
        <x:v>Filtra Controllo e scrivi in Nota cosa hai verificato. Nel foglio Casi trovi i riferimenti e le spiegazioni per confrontare il tuo lavoro.</x:v>
      </x:c>
      <x:c r="J6" s="5" t="str">
        <x:v>Filtra Controllo e scrivi in Nota cosa hai verificato. Nel foglio Casi trovi i riferimenti e le spiegazioni per confrontare il tuo lavoro.</x:v>
      </x:c>
      <x:c r="K6" s="5" t="str">
        <x:v>Filtra Controllo e scrivi in Nota cosa hai verificato. Nel foglio Casi trovi i riferimenti e le spiegazioni per confrontare il tuo lavoro.</x:v>
      </x:c>
      <x:c r="L6" s="5" t="str">
        <x:v>Filtra Controllo e scrivi in Nota cosa hai verificato. Nel foglio Casi trovi i riferimenti e le spiegazioni per confrontare il tuo lavoro.</x:v>
      </x:c>
    </x:row>
    <x:row r="7" ht="34" customHeight="1">
      <x:c r="A7" s="5" t="str">
        <x:v>La chiave usa azienda, fornitore, numero, anno e tipo. Mantiene gli zeri e tratta ? e * come caratteri; non distingue maiuscole e minuscole.</x:v>
      </x:c>
      <x:c r="B7" s="5" t="str">
        <x:v>La chiave usa azienda, fornitore, numero, anno e tipo. Mantiene gli zeri e tratta ? e * come caratteri; non distingue maiuscole e minuscole.</x:v>
      </x:c>
      <x:c r="C7" s="5" t="str">
        <x:v>La chiave usa azienda, fornitore, numero, anno e tipo. Mantiene gli zeri e tratta ? e * come caratteri; non distingue maiuscole e minuscole.</x:v>
      </x:c>
      <x:c r="D7" s="5" t="str">
        <x:v>La chiave usa azienda, fornitore, numero, anno e tipo. Mantiene gli zeri e tratta ? e * come caratteri; non distingue maiuscole e minuscole.</x:v>
      </x:c>
      <x:c r="E7" s="5" t="str">
        <x:v>La chiave usa azienda, fornitore, numero, anno e tipo. Mantiene gli zeri e tratta ? e * come caratteri; non distingue maiuscole e minuscole.</x:v>
      </x:c>
      <x:c r="F7" s="5" t="str">
        <x:v>La chiave usa azienda, fornitore, numero, anno e tipo. Mantiene gli zeri e tratta ? e * come caratteri; non distingue maiuscole e minuscole.</x:v>
      </x:c>
      <x:c r="G7" s="5" t="str">
        <x:v>La chiave usa azienda, fornitore, numero, anno e tipo. Mantiene gli zeri e tratta ? e * come caratteri; non distingue maiuscole e minuscole.</x:v>
      </x:c>
      <x:c r="H7" s="5" t="str">
        <x:v>La chiave usa azienda, fornitore, numero, anno e tipo. Mantiene gli zeri e tratta ? e * come caratteri; non distingue maiuscole e minuscole.</x:v>
      </x:c>
      <x:c r="I7" s="5" t="str">
        <x:v>La chiave usa azienda, fornitore, numero, anno e tipo. Mantiene gli zeri e tratta ? e * come caratteri; non distingue maiuscole e minuscole.</x:v>
      </x:c>
      <x:c r="J7" s="5" t="str">
        <x:v>La chiave usa azienda, fornitore, numero, anno e tipo. Mantiene gli zeri e tratta ? e * come caratteri; non distingue maiuscole e minuscole.</x:v>
      </x:c>
      <x:c r="K7" s="5" t="str">
        <x:v>La chiave usa azienda, fornitore, numero, anno e tipo. Mantiene gli zeri e tratta ? e * come caratteri; non distingue maiuscole e minuscole.</x:v>
      </x:c>
      <x:c r="L7" s="5" t="str">
        <x:v>La chiave usa azienda, fornitore, numero, anno e tipo. Mantiene gli zeri e tratta ? e * come caratteri; non distingue maiuscole e minuscole.</x:v>
      </x:c>
    </x:row>
    <x:row r="8" ht="36" customHeight="1">
      <x:c r="A8" s="9" t="str">
        <x:v>ID riga</x:v>
      </x:c>
      <x:c r="B8" s="9" t="str">
        <x:v>Azienda</x:v>
      </x:c>
      <x:c r="C8" s="9" t="str">
        <x:v>Fornitore</x:v>
      </x:c>
      <x:c r="D8" s="9" t="str">
        <x:v>Numero</x:v>
      </x:c>
      <x:c r="E8" s="9" t="str">
        <x:v>Anno doc.</x:v>
      </x:c>
      <x:c r="F8" s="9" t="str">
        <x:v>Tipo</x:v>
      </x:c>
      <x:c r="G8" s="9" t="str">
        <x:v>Totale EUR</x:v>
      </x:c>
      <x:c r="H8" s="9" t="str">
        <x:v>Origine</x:v>
      </x:c>
      <x:c r="I8" s="9" t="str">
        <x:v>Chiave di confronto</x:v>
      </x:c>
      <x:c r="J8" s="9" t="str">
        <x:v>Occorrenze</x:v>
      </x:c>
      <x:c r="K8" s="9" t="str">
        <x:v>Controllo</x:v>
      </x:c>
      <x:c r="L8" s="9" t="str">
        <x:v>Nota della verifica</x:v>
      </x:c>
    </x:row>
    <x:row r="9" ht="25" customHeight="1">
      <x:c r="A9" s="12" t="str">
        <x:v>R-001</x:v>
      </x:c>
      <x:c r="B9" s="12" t="str">
        <x:v>SILE</x:v>
      </x:c>
      <x:c r="C9" s="12" t="str">
        <x:v>ALFA</x:v>
      </x:c>
      <x:c r="D9" s="16" t="str">
        <x:v>001</x:v>
      </x:c>
      <x:c r="E9" s="17" t="n">
        <x:v>2026</x:v>
      </x:c>
      <x:c r="F9" s="12" t="str">
        <x:v>Fattura</x:v>
      </x:c>
      <x:c r="G9" s="14" t="n">
        <x:v>122</x:v>
      </x:c>
      <x:c r="H9" s="12" t="str">
        <x:v>agosto-01.csv</x:v>
      </x:c>
      <x:c r="I9" s="15" t="str">
        <x:f>IF(OR(B9="",C9="",D9="",E9="",F9="",NOT(ISNUMBER(G9))),"",SUBSTITUTE(SUBSTITUTE(SUBSTITUTE(SUBSTITUTE("K|"&amp;B9&amp;"|"&amp;C9&amp;"|"&amp;D9&amp;"|"&amp;E9&amp;"|"&amp;F9,"%","%25"),"~","%7E"),"*","%2A"),"?","%3F"))</x:f>
        <x:v>K|SILE|ALFA|001|2026|Fattura</x:v>
      </x:c>
      <x:c r="J9" s="2" t="n">
        <x:f>IF(I9="","",COUNTIF($I$9:$I$44,I9))</x:f>
        <x:v>2</x:v>
      </x:c>
      <x:c r="K9" s="2" t="str">
        <x:f>IF(I9="","Dati incompleti",IF(J9=1,"Unico",IF(COUNTIFS($I$9:$I$44,I9,$G$9:$G$44,G9)=J9,"Stessi riferimenti","Importi diversi")))</x:f>
        <x:v>Stessi riferimenti</x:v>
      </x:c>
      <x:c r="L9" s="12"/>
    </x:row>
    <x:row r="10" ht="25" customHeight="1">
      <x:c r="A10" s="12" t="str">
        <x:v>R-002</x:v>
      </x:c>
      <x:c r="B10" s="12" t="str">
        <x:v>SILE</x:v>
      </x:c>
      <x:c r="C10" s="12" t="str">
        <x:v>BETA</x:v>
      </x:c>
      <x:c r="D10" s="16" t="str">
        <x:v>002</x:v>
      </x:c>
      <x:c r="E10" s="17" t="n">
        <x:v>2026</x:v>
      </x:c>
      <x:c r="F10" s="12" t="str">
        <x:v>Fattura</x:v>
      </x:c>
      <x:c r="G10" s="14" t="n">
        <x:v>195.2</x:v>
      </x:c>
      <x:c r="H10" s="12" t="str">
        <x:v>agosto-01.csv</x:v>
      </x:c>
      <x:c r="I10" s="15" t="str">
        <x:f>IF(OR(B10="",C10="",D10="",E10="",F10="",NOT(ISNUMBER(G10))),"",SUBSTITUTE(SUBSTITUTE(SUBSTITUTE(SUBSTITUTE("K|"&amp;B10&amp;"|"&amp;C10&amp;"|"&amp;D10&amp;"|"&amp;E10&amp;"|"&amp;F10,"%","%25"),"~","%7E"),"*","%2A"),"?","%3F"))</x:f>
        <x:v>K|SILE|BETA|002|2026|Fattura</x:v>
      </x:c>
      <x:c r="J10" s="2" t="n">
        <x:f>IF(I10="","",COUNTIF($I$9:$I$44,I10))</x:f>
        <x:v>1</x:v>
      </x:c>
      <x:c r="K10" s="2" t="str">
        <x:f>IF(I10="","Dati incompleti",IF(J10=1,"Unico",IF(COUNTIFS($I$9:$I$44,I10,$G$9:$G$44,G10)=J10,"Stessi riferimenti","Importi diversi")))</x:f>
        <x:v>Unico</x:v>
      </x:c>
      <x:c r="L10" s="12"/>
    </x:row>
    <x:row r="11" ht="25" customHeight="1">
      <x:c r="A11" s="12" t="str">
        <x:v>R-003</x:v>
      </x:c>
      <x:c r="B11" s="12" t="str">
        <x:v>SILE</x:v>
      </x:c>
      <x:c r="C11" s="12" t="str">
        <x:v>GAMMA</x:v>
      </x:c>
      <x:c r="D11" s="16" t="str">
        <x:v>003</x:v>
      </x:c>
      <x:c r="E11" s="17" t="n">
        <x:v>2026</x:v>
      </x:c>
      <x:c r="F11" s="12" t="str">
        <x:v>Fattura</x:v>
      </x:c>
      <x:c r="G11" s="14" t="n">
        <x:v>268.4</x:v>
      </x:c>
      <x:c r="H11" s="12" t="str">
        <x:v>agosto-01.csv</x:v>
      </x:c>
      <x:c r="I11" s="15" t="str">
        <x:f>IF(OR(B11="",C11="",D11="",E11="",F11="",NOT(ISNUMBER(G11))),"",SUBSTITUTE(SUBSTITUTE(SUBSTITUTE(SUBSTITUTE("K|"&amp;B11&amp;"|"&amp;C11&amp;"|"&amp;D11&amp;"|"&amp;E11&amp;"|"&amp;F11,"%","%25"),"~","%7E"),"*","%2A"),"?","%3F"))</x:f>
        <x:v>K|SILE|GAMMA|003|2026|Fattura</x:v>
      </x:c>
      <x:c r="J11" s="2" t="n">
        <x:f>IF(I11="","",COUNTIF($I$9:$I$44,I11))</x:f>
        <x:v>1</x:v>
      </x:c>
      <x:c r="K11" s="2" t="str">
        <x:f>IF(I11="","Dati incompleti",IF(J11=1,"Unico",IF(COUNTIFS($I$9:$I$44,I11,$G$9:$G$44,G11)=J11,"Stessi riferimenti","Importi diversi")))</x:f>
        <x:v>Unico</x:v>
      </x:c>
      <x:c r="L11" s="12"/>
    </x:row>
    <x:row r="12" ht="25" customHeight="1">
      <x:c r="A12" s="12" t="str">
        <x:v>R-004</x:v>
      </x:c>
      <x:c r="B12" s="12" t="str">
        <x:v>SILE</x:v>
      </x:c>
      <x:c r="C12" s="12" t="str">
        <x:v>DELTA</x:v>
      </x:c>
      <x:c r="D12" s="16" t="str">
        <x:v>004</x:v>
      </x:c>
      <x:c r="E12" s="17" t="n">
        <x:v>2026</x:v>
      </x:c>
      <x:c r="F12" s="12" t="str">
        <x:v>Fattura</x:v>
      </x:c>
      <x:c r="G12" s="14" t="n">
        <x:v>341.6</x:v>
      </x:c>
      <x:c r="H12" s="12" t="str">
        <x:v>agosto-01.csv</x:v>
      </x:c>
      <x:c r="I12" s="15" t="str">
        <x:f>IF(OR(B12="",C12="",D12="",E12="",F12="",NOT(ISNUMBER(G12))),"",SUBSTITUTE(SUBSTITUTE(SUBSTITUTE(SUBSTITUTE("K|"&amp;B12&amp;"|"&amp;C12&amp;"|"&amp;D12&amp;"|"&amp;E12&amp;"|"&amp;F12,"%","%25"),"~","%7E"),"*","%2A"),"?","%3F"))</x:f>
        <x:v>K|SILE|DELTA|004|2026|Fattura</x:v>
      </x:c>
      <x:c r="J12" s="2" t="n">
        <x:f>IF(I12="","",COUNTIF($I$9:$I$44,I12))</x:f>
        <x:v>1</x:v>
      </x:c>
      <x:c r="K12" s="2" t="str">
        <x:f>IF(I12="","Dati incompleti",IF(J12=1,"Unico",IF(COUNTIFS($I$9:$I$44,I12,$G$9:$G$44,G12)=J12,"Stessi riferimenti","Importi diversi")))</x:f>
        <x:v>Unico</x:v>
      </x:c>
      <x:c r="L12" s="12"/>
    </x:row>
    <x:row r="13" ht="25" customHeight="1">
      <x:c r="A13" s="12" t="str">
        <x:v>R-005</x:v>
      </x:c>
      <x:c r="B13" s="12" t="str">
        <x:v>SILE</x:v>
      </x:c>
      <x:c r="C13" s="12" t="str">
        <x:v>OLMO</x:v>
      </x:c>
      <x:c r="D13" s="16" t="str">
        <x:v>005</x:v>
      </x:c>
      <x:c r="E13" s="17" t="n">
        <x:v>2026</x:v>
      </x:c>
      <x:c r="F13" s="12" t="str">
        <x:v>Fattura</x:v>
      </x:c>
      <x:c r="G13" s="14" t="n">
        <x:v>414.8</x:v>
      </x:c>
      <x:c r="H13" s="12" t="str">
        <x:v>agosto-01.csv</x:v>
      </x:c>
      <x:c r="I13" s="15" t="str">
        <x:f>IF(OR(B13="",C13="",D13="",E13="",F13="",NOT(ISNUMBER(G13))),"",SUBSTITUTE(SUBSTITUTE(SUBSTITUTE(SUBSTITUTE("K|"&amp;B13&amp;"|"&amp;C13&amp;"|"&amp;D13&amp;"|"&amp;E13&amp;"|"&amp;F13,"%","%25"),"~","%7E"),"*","%2A"),"?","%3F"))</x:f>
        <x:v>K|SILE|OLMO|005|2026|Fattura</x:v>
      </x:c>
      <x:c r="J13" s="2" t="n">
        <x:f>IF(I13="","",COUNTIF($I$9:$I$44,I13))</x:f>
        <x:v>1</x:v>
      </x:c>
      <x:c r="K13" s="2" t="str">
        <x:f>IF(I13="","Dati incompleti",IF(J13=1,"Unico",IF(COUNTIFS($I$9:$I$44,I13,$G$9:$G$44,G13)=J13,"Stessi riferimenti","Importi diversi")))</x:f>
        <x:v>Unico</x:v>
      </x:c>
      <x:c r="L13" s="12"/>
    </x:row>
    <x:row r="14" ht="25" customHeight="1">
      <x:c r="A14" s="12" t="str">
        <x:v>R-006</x:v>
      </x:c>
      <x:c r="B14" s="12" t="str">
        <x:v>SILE</x:v>
      </x:c>
      <x:c r="C14" s="12" t="str">
        <x:v>RIVA</x:v>
      </x:c>
      <x:c r="D14" s="16" t="str">
        <x:v>006</x:v>
      </x:c>
      <x:c r="E14" s="17" t="n">
        <x:v>2026</x:v>
      </x:c>
      <x:c r="F14" s="12" t="str">
        <x:v>Fattura</x:v>
      </x:c>
      <x:c r="G14" s="14" t="n">
        <x:v>488</x:v>
      </x:c>
      <x:c r="H14" s="12" t="str">
        <x:v>agosto-01.csv</x:v>
      </x:c>
      <x:c r="I14" s="15" t="str">
        <x:f>IF(OR(B14="",C14="",D14="",E14="",F14="",NOT(ISNUMBER(G14))),"",SUBSTITUTE(SUBSTITUTE(SUBSTITUTE(SUBSTITUTE("K|"&amp;B14&amp;"|"&amp;C14&amp;"|"&amp;D14&amp;"|"&amp;E14&amp;"|"&amp;F14,"%","%25"),"~","%7E"),"*","%2A"),"?","%3F"))</x:f>
        <x:v>K|SILE|RIVA|006|2026|Fattura</x:v>
      </x:c>
      <x:c r="J14" s="2" t="n">
        <x:f>IF(I14="","",COUNTIF($I$9:$I$44,I14))</x:f>
        <x:v>3</x:v>
      </x:c>
      <x:c r="K14" s="2" t="str">
        <x:f>IF(I14="","Dati incompleti",IF(J14=1,"Unico",IF(COUNTIFS($I$9:$I$44,I14,$G$9:$G$44,G14)=J14,"Stessi riferimenti","Importi diversi")))</x:f>
        <x:v>Stessi riferimenti</x:v>
      </x:c>
      <x:c r="L14" s="12"/>
    </x:row>
    <x:row r="15" ht="25" customHeight="1">
      <x:c r="A15" s="12" t="str">
        <x:v>R-007</x:v>
      </x:c>
      <x:c r="B15" s="12" t="str">
        <x:v>SILE</x:v>
      </x:c>
      <x:c r="C15" s="12" t="str">
        <x:v>ALFA</x:v>
      </x:c>
      <x:c r="D15" s="16" t="str">
        <x:v>007</x:v>
      </x:c>
      <x:c r="E15" s="17" t="n">
        <x:v>2026</x:v>
      </x:c>
      <x:c r="F15" s="12" t="str">
        <x:v>Fattura</x:v>
      </x:c>
      <x:c r="G15" s="14" t="n">
        <x:v>561.2</x:v>
      </x:c>
      <x:c r="H15" s="12" t="str">
        <x:v>agosto-01.csv</x:v>
      </x:c>
      <x:c r="I15" s="15" t="str">
        <x:f>IF(OR(B15="",C15="",D15="",E15="",F15="",NOT(ISNUMBER(G15))),"",SUBSTITUTE(SUBSTITUTE(SUBSTITUTE(SUBSTITUTE("K|"&amp;B15&amp;"|"&amp;C15&amp;"|"&amp;D15&amp;"|"&amp;E15&amp;"|"&amp;F15,"%","%25"),"~","%7E"),"*","%2A"),"?","%3F"))</x:f>
        <x:v>K|SILE|ALFA|007|2026|Fattura</x:v>
      </x:c>
      <x:c r="J15" s="2" t="n">
        <x:f>IF(I15="","",COUNTIF($I$9:$I$44,I15))</x:f>
        <x:v>1</x:v>
      </x:c>
      <x:c r="K15" s="2" t="str">
        <x:f>IF(I15="","Dati incompleti",IF(J15=1,"Unico",IF(COUNTIFS($I$9:$I$44,I15,$G$9:$G$44,G15)=J15,"Stessi riferimenti","Importi diversi")))</x:f>
        <x:v>Unico</x:v>
      </x:c>
      <x:c r="L15" s="12"/>
    </x:row>
    <x:row r="16" ht="25" customHeight="1">
      <x:c r="A16" s="12" t="str">
        <x:v>R-008</x:v>
      </x:c>
      <x:c r="B16" s="12" t="str">
        <x:v>SILE</x:v>
      </x:c>
      <x:c r="C16" s="12" t="str">
        <x:v>BETA</x:v>
      </x:c>
      <x:c r="D16" s="16" t="str">
        <x:v>008</x:v>
      </x:c>
      <x:c r="E16" s="17" t="n">
        <x:v>2026</x:v>
      </x:c>
      <x:c r="F16" s="12" t="str">
        <x:v>Fattura</x:v>
      </x:c>
      <x:c r="G16" s="14" t="n">
        <x:v>634.4</x:v>
      </x:c>
      <x:c r="H16" s="12" t="str">
        <x:v>agosto-01.csv</x:v>
      </x:c>
      <x:c r="I16" s="15" t="str">
        <x:f>IF(OR(B16="",C16="",D16="",E16="",F16="",NOT(ISNUMBER(G16))),"",SUBSTITUTE(SUBSTITUTE(SUBSTITUTE(SUBSTITUTE("K|"&amp;B16&amp;"|"&amp;C16&amp;"|"&amp;D16&amp;"|"&amp;E16&amp;"|"&amp;F16,"%","%25"),"~","%7E"),"*","%2A"),"?","%3F"))</x:f>
        <x:v>K|SILE|BETA|008|2026|Fattura</x:v>
      </x:c>
      <x:c r="J16" s="2" t="n">
        <x:f>IF(I16="","",COUNTIF($I$9:$I$44,I16))</x:f>
        <x:v>1</x:v>
      </x:c>
      <x:c r="K16" s="2" t="str">
        <x:f>IF(I16="","Dati incompleti",IF(J16=1,"Unico",IF(COUNTIFS($I$9:$I$44,I16,$G$9:$G$44,G16)=J16,"Stessi riferimenti","Importi diversi")))</x:f>
        <x:v>Unico</x:v>
      </x:c>
      <x:c r="L16" s="12"/>
    </x:row>
    <x:row r="17" ht="25" customHeight="1">
      <x:c r="A17" s="12" t="str">
        <x:v>R-009</x:v>
      </x:c>
      <x:c r="B17" s="12" t="str">
        <x:v>SILE</x:v>
      </x:c>
      <x:c r="C17" s="12" t="str">
        <x:v>GAMMA</x:v>
      </x:c>
      <x:c r="D17" s="16" t="str">
        <x:v>009</x:v>
      </x:c>
      <x:c r="E17" s="17" t="n">
        <x:v>2026</x:v>
      </x:c>
      <x:c r="F17" s="12" t="str">
        <x:v>Fattura</x:v>
      </x:c>
      <x:c r="G17" s="14" t="n">
        <x:v>707.6</x:v>
      </x:c>
      <x:c r="H17" s="12" t="str">
        <x:v>agosto-01.csv</x:v>
      </x:c>
      <x:c r="I17" s="15" t="str">
        <x:f>IF(OR(B17="",C17="",D17="",E17="",F17="",NOT(ISNUMBER(G17))),"",SUBSTITUTE(SUBSTITUTE(SUBSTITUTE(SUBSTITUTE("K|"&amp;B17&amp;"|"&amp;C17&amp;"|"&amp;D17&amp;"|"&amp;E17&amp;"|"&amp;F17,"%","%25"),"~","%7E"),"*","%2A"),"?","%3F"))</x:f>
        <x:v>K|SILE|GAMMA|009|2026|Fattura</x:v>
      </x:c>
      <x:c r="J17" s="2" t="n">
        <x:f>IF(I17="","",COUNTIF($I$9:$I$44,I17))</x:f>
        <x:v>1</x:v>
      </x:c>
      <x:c r="K17" s="2" t="str">
        <x:f>IF(I17="","Dati incompleti",IF(J17=1,"Unico",IF(COUNTIFS($I$9:$I$44,I17,$G$9:$G$44,G17)=J17,"Stessi riferimenti","Importi diversi")))</x:f>
        <x:v>Unico</x:v>
      </x:c>
      <x:c r="L17" s="12"/>
    </x:row>
    <x:row r="18" ht="25" customHeight="1">
      <x:c r="A18" s="12" t="str">
        <x:v>R-010</x:v>
      </x:c>
      <x:c r="B18" s="12" t="str">
        <x:v>SILE</x:v>
      </x:c>
      <x:c r="C18" s="12" t="str">
        <x:v>DELTA</x:v>
      </x:c>
      <x:c r="D18" s="16" t="str">
        <x:v>010</x:v>
      </x:c>
      <x:c r="E18" s="17" t="n">
        <x:v>2026</x:v>
      </x:c>
      <x:c r="F18" s="12" t="str">
        <x:v>Fattura</x:v>
      </x:c>
      <x:c r="G18" s="14" t="n">
        <x:v>780.8</x:v>
      </x:c>
      <x:c r="H18" s="12" t="str">
        <x:v>agosto-01.csv</x:v>
      </x:c>
      <x:c r="I18" s="15" t="str">
        <x:f>IF(OR(B18="",C18="",D18="",E18="",F18="",NOT(ISNUMBER(G18))),"",SUBSTITUTE(SUBSTITUTE(SUBSTITUTE(SUBSTITUTE("K|"&amp;B18&amp;"|"&amp;C18&amp;"|"&amp;D18&amp;"|"&amp;E18&amp;"|"&amp;F18,"%","%25"),"~","%7E"),"*","%2A"),"?","%3F"))</x:f>
        <x:v>K|SILE|DELTA|010|2026|Fattura</x:v>
      </x:c>
      <x:c r="J18" s="2" t="n">
        <x:f>IF(I18="","",COUNTIF($I$9:$I$44,I18))</x:f>
        <x:v>1</x:v>
      </x:c>
      <x:c r="K18" s="2" t="str">
        <x:f>IF(I18="","Dati incompleti",IF(J18=1,"Unico",IF(COUNTIFS($I$9:$I$44,I18,$G$9:$G$44,G18)=J18,"Stessi riferimenti","Importi diversi")))</x:f>
        <x:v>Unico</x:v>
      </x:c>
      <x:c r="L18" s="12"/>
    </x:row>
    <x:row r="19" ht="25" customHeight="1">
      <x:c r="A19" s="12" t="str">
        <x:v>R-011</x:v>
      </x:c>
      <x:c r="B19" s="12" t="str">
        <x:v>SILE</x:v>
      </x:c>
      <x:c r="C19" s="12" t="str">
        <x:v>OLMO</x:v>
      </x:c>
      <x:c r="D19" s="16" t="str">
        <x:v>011</x:v>
      </x:c>
      <x:c r="E19" s="17" t="n">
        <x:v>2026</x:v>
      </x:c>
      <x:c r="F19" s="12" t="str">
        <x:v>Fattura</x:v>
      </x:c>
      <x:c r="G19" s="14" t="n">
        <x:v>854</x:v>
      </x:c>
      <x:c r="H19" s="12" t="str">
        <x:v>agosto-01.csv</x:v>
      </x:c>
      <x:c r="I19" s="15" t="str">
        <x:f>IF(OR(B19="",C19="",D19="",E19="",F19="",NOT(ISNUMBER(G19))),"",SUBSTITUTE(SUBSTITUTE(SUBSTITUTE(SUBSTITUTE("K|"&amp;B19&amp;"|"&amp;C19&amp;"|"&amp;D19&amp;"|"&amp;E19&amp;"|"&amp;F19,"%","%25"),"~","%7E"),"*","%2A"),"?","%3F"))</x:f>
        <x:v>K|SILE|OLMO|011|2026|Fattura</x:v>
      </x:c>
      <x:c r="J19" s="2" t="n">
        <x:f>IF(I19="","",COUNTIF($I$9:$I$44,I19))</x:f>
        <x:v>2</x:v>
      </x:c>
      <x:c r="K19" s="2" t="str">
        <x:f>IF(I19="","Dati incompleti",IF(J19=1,"Unico",IF(COUNTIFS($I$9:$I$44,I19,$G$9:$G$44,G19)=J19,"Stessi riferimenti","Importi diversi")))</x:f>
        <x:v>Importi diversi</x:v>
      </x:c>
      <x:c r="L19" s="12"/>
    </x:row>
    <x:row r="20" ht="25" customHeight="1">
      <x:c r="A20" s="12" t="str">
        <x:v>R-012</x:v>
      </x:c>
      <x:c r="B20" s="12" t="str">
        <x:v>SILE</x:v>
      </x:c>
      <x:c r="C20" s="12" t="str">
        <x:v>RIVA</x:v>
      </x:c>
      <x:c r="D20" s="16" t="str">
        <x:v>012</x:v>
      </x:c>
      <x:c r="E20" s="17" t="n">
        <x:v>2026</x:v>
      </x:c>
      <x:c r="F20" s="12" t="str">
        <x:v>Fattura</x:v>
      </x:c>
      <x:c r="G20" s="14" t="n">
        <x:v>927.2</x:v>
      </x:c>
      <x:c r="H20" s="12" t="str">
        <x:v>agosto-01.csv</x:v>
      </x:c>
      <x:c r="I20" s="15" t="str">
        <x:f>IF(OR(B20="",C20="",D20="",E20="",F20="",NOT(ISNUMBER(G20))),"",SUBSTITUTE(SUBSTITUTE(SUBSTITUTE(SUBSTITUTE("K|"&amp;B20&amp;"|"&amp;C20&amp;"|"&amp;D20&amp;"|"&amp;E20&amp;"|"&amp;F20,"%","%25"),"~","%7E"),"*","%2A"),"?","%3F"))</x:f>
        <x:v>K|SILE|RIVA|012|2026|Fattura</x:v>
      </x:c>
      <x:c r="J20" s="2" t="n">
        <x:f>IF(I20="","",COUNTIF($I$9:$I$44,I20))</x:f>
        <x:v>1</x:v>
      </x:c>
      <x:c r="K20" s="2" t="str">
        <x:f>IF(I20="","Dati incompleti",IF(J20=1,"Unico",IF(COUNTIFS($I$9:$I$44,I20,$G$9:$G$44,G20)=J20,"Stessi riferimenti","Importi diversi")))</x:f>
        <x:v>Unico</x:v>
      </x:c>
      <x:c r="L20" s="12"/>
    </x:row>
    <x:row r="21" ht="25" customHeight="1">
      <x:c r="A21" s="12" t="str">
        <x:v>R-013</x:v>
      </x:c>
      <x:c r="B21" s="12" t="str">
        <x:v>SILE</x:v>
      </x:c>
      <x:c r="C21" s="12" t="str">
        <x:v>ALFA</x:v>
      </x:c>
      <x:c r="D21" s="16" t="str">
        <x:v>013</x:v>
      </x:c>
      <x:c r="E21" s="17" t="n">
        <x:v>2026</x:v>
      </x:c>
      <x:c r="F21" s="12" t="str">
        <x:v>Fattura</x:v>
      </x:c>
      <x:c r="G21" s="14" t="n">
        <x:v>1000.4</x:v>
      </x:c>
      <x:c r="H21" s="12" t="str">
        <x:v>agosto-01.csv</x:v>
      </x:c>
      <x:c r="I21" s="15" t="str">
        <x:f>IF(OR(B21="",C21="",D21="",E21="",F21="",NOT(ISNUMBER(G21))),"",SUBSTITUTE(SUBSTITUTE(SUBSTITUTE(SUBSTITUTE("K|"&amp;B21&amp;"|"&amp;C21&amp;"|"&amp;D21&amp;"|"&amp;E21&amp;"|"&amp;F21,"%","%25"),"~","%7E"),"*","%2A"),"?","%3F"))</x:f>
        <x:v>K|SILE|ALFA|013|2026|Fattura</x:v>
      </x:c>
      <x:c r="J21" s="2" t="n">
        <x:f>IF(I21="","",COUNTIF($I$9:$I$44,I21))</x:f>
        <x:v>1</x:v>
      </x:c>
      <x:c r="K21" s="2" t="str">
        <x:f>IF(I21="","Dati incompleti",IF(J21=1,"Unico",IF(COUNTIFS($I$9:$I$44,I21,$G$9:$G$44,G21)=J21,"Stessi riferimenti","Importi diversi")))</x:f>
        <x:v>Unico</x:v>
      </x:c>
      <x:c r="L21" s="12"/>
    </x:row>
    <x:row r="22" ht="25" customHeight="1">
      <x:c r="A22" s="12" t="str">
        <x:v>R-014</x:v>
      </x:c>
      <x:c r="B22" s="12" t="str">
        <x:v>SILE</x:v>
      </x:c>
      <x:c r="C22" s="12" t="str">
        <x:v>BETA</x:v>
      </x:c>
      <x:c r="D22" s="16" t="str">
        <x:v>014</x:v>
      </x:c>
      <x:c r="E22" s="17" t="n">
        <x:v>2026</x:v>
      </x:c>
      <x:c r="F22" s="12" t="str">
        <x:v>Fattura</x:v>
      </x:c>
      <x:c r="G22" s="14" t="n">
        <x:v>1073.6</x:v>
      </x:c>
      <x:c r="H22" s="12" t="str">
        <x:v>agosto-01.csv</x:v>
      </x:c>
      <x:c r="I22" s="15" t="str">
        <x:f>IF(OR(B22="",C22="",D22="",E22="",F22="",NOT(ISNUMBER(G22))),"",SUBSTITUTE(SUBSTITUTE(SUBSTITUTE(SUBSTITUTE("K|"&amp;B22&amp;"|"&amp;C22&amp;"|"&amp;D22&amp;"|"&amp;E22&amp;"|"&amp;F22,"%","%25"),"~","%7E"),"*","%2A"),"?","%3F"))</x:f>
        <x:v>K|SILE|BETA|014|2026|Fattura</x:v>
      </x:c>
      <x:c r="J22" s="2" t="n">
        <x:f>IF(I22="","",COUNTIF($I$9:$I$44,I22))</x:f>
        <x:v>1</x:v>
      </x:c>
      <x:c r="K22" s="2" t="str">
        <x:f>IF(I22="","Dati incompleti",IF(J22=1,"Unico",IF(COUNTIFS($I$9:$I$44,I22,$G$9:$G$44,G22)=J22,"Stessi riferimenti","Importi diversi")))</x:f>
        <x:v>Unico</x:v>
      </x:c>
      <x:c r="L22" s="12"/>
    </x:row>
    <x:row r="23" ht="25" customHeight="1">
      <x:c r="A23" s="12" t="str">
        <x:v>R-015</x:v>
      </x:c>
      <x:c r="B23" s="12" t="str">
        <x:v>SILE</x:v>
      </x:c>
      <x:c r="C23" s="12" t="str">
        <x:v>GAMMA</x:v>
      </x:c>
      <x:c r="D23" s="16" t="str">
        <x:v>015</x:v>
      </x:c>
      <x:c r="E23" s="17" t="n">
        <x:v>2026</x:v>
      </x:c>
      <x:c r="F23" s="12" t="str">
        <x:v>Fattura</x:v>
      </x:c>
      <x:c r="G23" s="14" t="n">
        <x:v>1146.8</x:v>
      </x:c>
      <x:c r="H23" s="12" t="str">
        <x:v>agosto-01.csv</x:v>
      </x:c>
      <x:c r="I23" s="15" t="str">
        <x:f>IF(OR(B23="",C23="",D23="",E23="",F23="",NOT(ISNUMBER(G23))),"",SUBSTITUTE(SUBSTITUTE(SUBSTITUTE(SUBSTITUTE("K|"&amp;B23&amp;"|"&amp;C23&amp;"|"&amp;D23&amp;"|"&amp;E23&amp;"|"&amp;F23,"%","%25"),"~","%7E"),"*","%2A"),"?","%3F"))</x:f>
        <x:v>K|SILE|GAMMA|015|2026|Fattura</x:v>
      </x:c>
      <x:c r="J23" s="2" t="n">
        <x:f>IF(I23="","",COUNTIF($I$9:$I$44,I23))</x:f>
        <x:v>1</x:v>
      </x:c>
      <x:c r="K23" s="2" t="str">
        <x:f>IF(I23="","Dati incompleti",IF(J23=1,"Unico",IF(COUNTIFS($I$9:$I$44,I23,$G$9:$G$44,G23)=J23,"Stessi riferimenti","Importi diversi")))</x:f>
        <x:v>Unico</x:v>
      </x:c>
      <x:c r="L23" s="12"/>
    </x:row>
    <x:row r="24" ht="25" customHeight="1">
      <x:c r="A24" s="12" t="str">
        <x:v>R-016</x:v>
      </x:c>
      <x:c r="B24" s="12" t="str">
        <x:v>SILE</x:v>
      </x:c>
      <x:c r="C24" s="12" t="str">
        <x:v>DELTA</x:v>
      </x:c>
      <x:c r="D24" s="16" t="str">
        <x:v>016</x:v>
      </x:c>
      <x:c r="E24" s="17" t="n">
        <x:v>2026</x:v>
      </x:c>
      <x:c r="F24" s="12" t="str">
        <x:v>Fattura</x:v>
      </x:c>
      <x:c r="G24" s="14" t="n">
        <x:v>1220</x:v>
      </x:c>
      <x:c r="H24" s="12" t="str">
        <x:v>agosto-01.csv</x:v>
      </x:c>
      <x:c r="I24" s="15" t="str">
        <x:f>IF(OR(B24="",C24="",D24="",E24="",F24="",NOT(ISNUMBER(G24))),"",SUBSTITUTE(SUBSTITUTE(SUBSTITUTE(SUBSTITUTE("K|"&amp;B24&amp;"|"&amp;C24&amp;"|"&amp;D24&amp;"|"&amp;E24&amp;"|"&amp;F24,"%","%25"),"~","%7E"),"*","%2A"),"?","%3F"))</x:f>
        <x:v>K|SILE|DELTA|016|2026|Fattura</x:v>
      </x:c>
      <x:c r="J24" s="2" t="n">
        <x:f>IF(I24="","",COUNTIF($I$9:$I$44,I24))</x:f>
        <x:v>1</x:v>
      </x:c>
      <x:c r="K24" s="2" t="str">
        <x:f>IF(I24="","Dati incompleti",IF(J24=1,"Unico",IF(COUNTIFS($I$9:$I$44,I24,$G$9:$G$44,G24)=J24,"Stessi riferimenti","Importi diversi")))</x:f>
        <x:v>Unico</x:v>
      </x:c>
      <x:c r="L24" s="12"/>
    </x:row>
    <x:row r="25" ht="25" customHeight="1">
      <x:c r="A25" s="12" t="str">
        <x:v>R-017</x:v>
      </x:c>
      <x:c r="B25" s="12" t="str">
        <x:v>SILE</x:v>
      </x:c>
      <x:c r="C25" s="12" t="str">
        <x:v>OLMO</x:v>
      </x:c>
      <x:c r="D25" s="16" t="str">
        <x:v>017</x:v>
      </x:c>
      <x:c r="E25" s="17" t="n">
        <x:v>2026</x:v>
      </x:c>
      <x:c r="F25" s="12" t="str">
        <x:v>Fattura</x:v>
      </x:c>
      <x:c r="G25" s="14" t="n">
        <x:v>1293.2</x:v>
      </x:c>
      <x:c r="H25" s="12" t="str">
        <x:v>agosto-01.csv</x:v>
      </x:c>
      <x:c r="I25" s="15" t="str">
        <x:f>IF(OR(B25="",C25="",D25="",E25="",F25="",NOT(ISNUMBER(G25))),"",SUBSTITUTE(SUBSTITUTE(SUBSTITUTE(SUBSTITUTE("K|"&amp;B25&amp;"|"&amp;C25&amp;"|"&amp;D25&amp;"|"&amp;E25&amp;"|"&amp;F25,"%","%25"),"~","%7E"),"*","%2A"),"?","%3F"))</x:f>
        <x:v>K|SILE|OLMO|017|2026|Fattura</x:v>
      </x:c>
      <x:c r="J25" s="2" t="n">
        <x:f>IF(I25="","",COUNTIF($I$9:$I$44,I25))</x:f>
        <x:v>1</x:v>
      </x:c>
      <x:c r="K25" s="2" t="str">
        <x:f>IF(I25="","Dati incompleti",IF(J25=1,"Unico",IF(COUNTIFS($I$9:$I$44,I25,$G$9:$G$44,G25)=J25,"Stessi riferimenti","Importi diversi")))</x:f>
        <x:v>Unico</x:v>
      </x:c>
      <x:c r="L25" s="12"/>
    </x:row>
    <x:row r="26" ht="25" customHeight="1">
      <x:c r="A26" s="12" t="str">
        <x:v>R-018</x:v>
      </x:c>
      <x:c r="B26" s="12" t="str">
        <x:v>SILE</x:v>
      </x:c>
      <x:c r="C26" s="12" t="str">
        <x:v>RIVA</x:v>
      </x:c>
      <x:c r="D26" s="16" t="str">
        <x:v>018</x:v>
      </x:c>
      <x:c r="E26" s="17" t="n">
        <x:v>2026</x:v>
      </x:c>
      <x:c r="F26" s="12" t="str">
        <x:v>Fattura</x:v>
      </x:c>
      <x:c r="G26" s="14" t="n">
        <x:v>1366.4</x:v>
      </x:c>
      <x:c r="H26" s="12" t="str">
        <x:v>agosto-01.csv</x:v>
      </x:c>
      <x:c r="I26" s="15" t="str">
        <x:f>IF(OR(B26="",C26="",D26="",E26="",F26="",NOT(ISNUMBER(G26))),"",SUBSTITUTE(SUBSTITUTE(SUBSTITUTE(SUBSTITUTE("K|"&amp;B26&amp;"|"&amp;C26&amp;"|"&amp;D26&amp;"|"&amp;E26&amp;"|"&amp;F26,"%","%25"),"~","%7E"),"*","%2A"),"?","%3F"))</x:f>
        <x:v>K|SILE|RIVA|018|2026|Fattura</x:v>
      </x:c>
      <x:c r="J26" s="2" t="n">
        <x:f>IF(I26="","",COUNTIF($I$9:$I$44,I26))</x:f>
        <x:v>1</x:v>
      </x:c>
      <x:c r="K26" s="2" t="str">
        <x:f>IF(I26="","Dati incompleti",IF(J26=1,"Unico",IF(COUNTIFS($I$9:$I$44,I26,$G$9:$G$44,G26)=J26,"Stessi riferimenti","Importi diversi")))</x:f>
        <x:v>Unico</x:v>
      </x:c>
      <x:c r="L26" s="12"/>
    </x:row>
    <x:row r="27" ht="25" customHeight="1">
      <x:c r="A27" s="12" t="str">
        <x:v>R-019</x:v>
      </x:c>
      <x:c r="B27" s="12" t="str">
        <x:v>SILE</x:v>
      </x:c>
      <x:c r="C27" s="12" t="str">
        <x:v>ALFA</x:v>
      </x:c>
      <x:c r="D27" s="16" t="str">
        <x:v>019</x:v>
      </x:c>
      <x:c r="E27" s="17" t="n">
        <x:v>2026</x:v>
      </x:c>
      <x:c r="F27" s="12" t="str">
        <x:v>Fattura</x:v>
      </x:c>
      <x:c r="G27" s="14" t="n">
        <x:v>1439.6</x:v>
      </x:c>
      <x:c r="H27" s="12" t="str">
        <x:v>agosto-01.csv</x:v>
      </x:c>
      <x:c r="I27" s="15" t="str">
        <x:f>IF(OR(B27="",C27="",D27="",E27="",F27="",NOT(ISNUMBER(G27))),"",SUBSTITUTE(SUBSTITUTE(SUBSTITUTE(SUBSTITUTE("K|"&amp;B27&amp;"|"&amp;C27&amp;"|"&amp;D27&amp;"|"&amp;E27&amp;"|"&amp;F27,"%","%25"),"~","%7E"),"*","%2A"),"?","%3F"))</x:f>
        <x:v>K|SILE|ALFA|019|2026|Fattura</x:v>
      </x:c>
      <x:c r="J27" s="2" t="n">
        <x:f>IF(I27="","",COUNTIF($I$9:$I$44,I27))</x:f>
        <x:v>1</x:v>
      </x:c>
      <x:c r="K27" s="2" t="str">
        <x:f>IF(I27="","Dati incompleti",IF(J27=1,"Unico",IF(COUNTIFS($I$9:$I$44,I27,$G$9:$G$44,G27)=J27,"Stessi riferimenti","Importi diversi")))</x:f>
        <x:v>Unico</x:v>
      </x:c>
      <x:c r="L27" s="12"/>
    </x:row>
    <x:row r="28" ht="25" customHeight="1">
      <x:c r="A28" s="12" t="str">
        <x:v>R-020</x:v>
      </x:c>
      <x:c r="B28" s="12" t="str">
        <x:v>SILE</x:v>
      </x:c>
      <x:c r="C28" s="12" t="str">
        <x:v>BETA</x:v>
      </x:c>
      <x:c r="D28" s="16" t="str">
        <x:v>020</x:v>
      </x:c>
      <x:c r="E28" s="17" t="n">
        <x:v>2026</x:v>
      </x:c>
      <x:c r="F28" s="12" t="str">
        <x:v>Fattura</x:v>
      </x:c>
      <x:c r="G28" s="14" t="n">
        <x:v>1512.8</x:v>
      </x:c>
      <x:c r="H28" s="12" t="str">
        <x:v>agosto-01.csv</x:v>
      </x:c>
      <x:c r="I28" s="15" t="str">
        <x:f>IF(OR(B28="",C28="",D28="",E28="",F28="",NOT(ISNUMBER(G28))),"",SUBSTITUTE(SUBSTITUTE(SUBSTITUTE(SUBSTITUTE("K|"&amp;B28&amp;"|"&amp;C28&amp;"|"&amp;D28&amp;"|"&amp;E28&amp;"|"&amp;F28,"%","%25"),"~","%7E"),"*","%2A"),"?","%3F"))</x:f>
        <x:v>K|SILE|BETA|020|2026|Fattura</x:v>
      </x:c>
      <x:c r="J28" s="2" t="n">
        <x:f>IF(I28="","",COUNTIF($I$9:$I$44,I28))</x:f>
        <x:v>1</x:v>
      </x:c>
      <x:c r="K28" s="2" t="str">
        <x:f>IF(I28="","Dati incompleti",IF(J28=1,"Unico",IF(COUNTIFS($I$9:$I$44,I28,$G$9:$G$44,G28)=J28,"Stessi riferimenti","Importi diversi")))</x:f>
        <x:v>Unico</x:v>
      </x:c>
      <x:c r="L28" s="12"/>
    </x:row>
    <x:row r="29" ht="25" customHeight="1">
      <x:c r="A29" s="12" t="str">
        <x:v>R-021</x:v>
      </x:c>
      <x:c r="B29" s="12" t="str">
        <x:v>SILE</x:v>
      </x:c>
      <x:c r="C29" s="12" t="str">
        <x:v>GAMMA</x:v>
      </x:c>
      <x:c r="D29" s="16" t="str">
        <x:v>021</x:v>
      </x:c>
      <x:c r="E29" s="17" t="n">
        <x:v>2026</x:v>
      </x:c>
      <x:c r="F29" s="12" t="str">
        <x:v>Fattura</x:v>
      </x:c>
      <x:c r="G29" s="14" t="n">
        <x:v>1586</x:v>
      </x:c>
      <x:c r="H29" s="12" t="str">
        <x:v>agosto-01.csv</x:v>
      </x:c>
      <x:c r="I29" s="15" t="str">
        <x:f>IF(OR(B29="",C29="",D29="",E29="",F29="",NOT(ISNUMBER(G29))),"",SUBSTITUTE(SUBSTITUTE(SUBSTITUTE(SUBSTITUTE("K|"&amp;B29&amp;"|"&amp;C29&amp;"|"&amp;D29&amp;"|"&amp;E29&amp;"|"&amp;F29,"%","%25"),"~","%7E"),"*","%2A"),"?","%3F"))</x:f>
        <x:v>K|SILE|GAMMA|021|2026|Fattura</x:v>
      </x:c>
      <x:c r="J29" s="2" t="n">
        <x:f>IF(I29="","",COUNTIF($I$9:$I$44,I29))</x:f>
        <x:v>1</x:v>
      </x:c>
      <x:c r="K29" s="2" t="str">
        <x:f>IF(I29="","Dati incompleti",IF(J29=1,"Unico",IF(COUNTIFS($I$9:$I$44,I29,$G$9:$G$44,G29)=J29,"Stessi riferimenti","Importi diversi")))</x:f>
        <x:v>Unico</x:v>
      </x:c>
      <x:c r="L29" s="12"/>
    </x:row>
    <x:row r="30" ht="25" customHeight="1">
      <x:c r="A30" s="12" t="str">
        <x:v>R-022</x:v>
      </x:c>
      <x:c r="B30" s="12" t="str">
        <x:v>SILE</x:v>
      </x:c>
      <x:c r="C30" s="12" t="str">
        <x:v>DELTA</x:v>
      </x:c>
      <x:c r="D30" s="16" t="str">
        <x:v>022</x:v>
      </x:c>
      <x:c r="E30" s="17" t="n">
        <x:v>2026</x:v>
      </x:c>
      <x:c r="F30" s="12" t="str">
        <x:v>Fattura</x:v>
      </x:c>
      <x:c r="G30" s="14" t="n">
        <x:v>1659.2</x:v>
      </x:c>
      <x:c r="H30" s="12" t="str">
        <x:v>agosto-01.csv</x:v>
      </x:c>
      <x:c r="I30" s="15" t="str">
        <x:f>IF(OR(B30="",C30="",D30="",E30="",F30="",NOT(ISNUMBER(G30))),"",SUBSTITUTE(SUBSTITUTE(SUBSTITUTE(SUBSTITUTE("K|"&amp;B30&amp;"|"&amp;C30&amp;"|"&amp;D30&amp;"|"&amp;E30&amp;"|"&amp;F30,"%","%25"),"~","%7E"),"*","%2A"),"?","%3F"))</x:f>
        <x:v>K|SILE|DELTA|022|2026|Fattura</x:v>
      </x:c>
      <x:c r="J30" s="2" t="n">
        <x:f>IF(I30="","",COUNTIF($I$9:$I$44,I30))</x:f>
        <x:v>1</x:v>
      </x:c>
      <x:c r="K30" s="2" t="str">
        <x:f>IF(I30="","Dati incompleti",IF(J30=1,"Unico",IF(COUNTIFS($I$9:$I$44,I30,$G$9:$G$44,G30)=J30,"Stessi riferimenti","Importi diversi")))</x:f>
        <x:v>Unico</x:v>
      </x:c>
      <x:c r="L30" s="12"/>
    </x:row>
    <x:row r="31" ht="25" customHeight="1">
      <x:c r="A31" s="12" t="str">
        <x:v>R-023</x:v>
      </x:c>
      <x:c r="B31" s="12" t="str">
        <x:v>SILE</x:v>
      </x:c>
      <x:c r="C31" s="12" t="str">
        <x:v>OLMO</x:v>
      </x:c>
      <x:c r="D31" s="16" t="str">
        <x:v>023</x:v>
      </x:c>
      <x:c r="E31" s="17" t="n">
        <x:v>2026</x:v>
      </x:c>
      <x:c r="F31" s="12" t="str">
        <x:v>Fattura</x:v>
      </x:c>
      <x:c r="G31" s="14" t="n">
        <x:v>1732.4</x:v>
      </x:c>
      <x:c r="H31" s="12" t="str">
        <x:v>agosto-01.csv</x:v>
      </x:c>
      <x:c r="I31" s="15" t="str">
        <x:f>IF(OR(B31="",C31="",D31="",E31="",F31="",NOT(ISNUMBER(G31))),"",SUBSTITUTE(SUBSTITUTE(SUBSTITUTE(SUBSTITUTE("K|"&amp;B31&amp;"|"&amp;C31&amp;"|"&amp;D31&amp;"|"&amp;E31&amp;"|"&amp;F31,"%","%25"),"~","%7E"),"*","%2A"),"?","%3F"))</x:f>
        <x:v>K|SILE|OLMO|023|2026|Fattura</x:v>
      </x:c>
      <x:c r="J31" s="2" t="n">
        <x:f>IF(I31="","",COUNTIF($I$9:$I$44,I31))</x:f>
        <x:v>1</x:v>
      </x:c>
      <x:c r="K31" s="2" t="str">
        <x:f>IF(I31="","Dati incompleti",IF(J31=1,"Unico",IF(COUNTIFS($I$9:$I$44,I31,$G$9:$G$44,G31)=J31,"Stessi riferimenti","Importi diversi")))</x:f>
        <x:v>Unico</x:v>
      </x:c>
      <x:c r="L31" s="12"/>
    </x:row>
    <x:row r="32" ht="25" customHeight="1">
      <x:c r="A32" s="12" t="str">
        <x:v>R-024</x:v>
      </x:c>
      <x:c r="B32" s="12" t="str">
        <x:v>SILE</x:v>
      </x:c>
      <x:c r="C32" s="12" t="str">
        <x:v>RIVA</x:v>
      </x:c>
      <x:c r="D32" s="16" t="str">
        <x:v>024</x:v>
      </x:c>
      <x:c r="E32" s="17" t="n">
        <x:v>2026</x:v>
      </x:c>
      <x:c r="F32" s="12" t="str">
        <x:v>Fattura</x:v>
      </x:c>
      <x:c r="G32" s="14" t="n">
        <x:v>1805.6</x:v>
      </x:c>
      <x:c r="H32" s="12" t="str">
        <x:v>agosto-01.csv</x:v>
      </x:c>
      <x:c r="I32" s="15" t="str">
        <x:f>IF(OR(B32="",C32="",D32="",E32="",F32="",NOT(ISNUMBER(G32))),"",SUBSTITUTE(SUBSTITUTE(SUBSTITUTE(SUBSTITUTE("K|"&amp;B32&amp;"|"&amp;C32&amp;"|"&amp;D32&amp;"|"&amp;E32&amp;"|"&amp;F32,"%","%25"),"~","%7E"),"*","%2A"),"?","%3F"))</x:f>
        <x:v>K|SILE|RIVA|024|2026|Fattura</x:v>
      </x:c>
      <x:c r="J32" s="2" t="n">
        <x:f>IF(I32="","",COUNTIF($I$9:$I$44,I32))</x:f>
        <x:v>1</x:v>
      </x:c>
      <x:c r="K32" s="2" t="str">
        <x:f>IF(I32="","Dati incompleti",IF(J32=1,"Unico",IF(COUNTIFS($I$9:$I$44,I32,$G$9:$G$44,G32)=J32,"Stessi riferimenti","Importi diversi")))</x:f>
        <x:v>Unico</x:v>
      </x:c>
      <x:c r="L32" s="12"/>
    </x:row>
    <x:row r="33" ht="25" customHeight="1">
      <x:c r="A33" s="12" t="str">
        <x:v>R-025</x:v>
      </x:c>
      <x:c r="B33" s="12" t="str">
        <x:v>SILE</x:v>
      </x:c>
      <x:c r="C33" s="12" t="str">
        <x:v>ALFA</x:v>
      </x:c>
      <x:c r="D33" s="16" t="str">
        <x:v>001</x:v>
      </x:c>
      <x:c r="E33" s="17" t="n">
        <x:v>2026</x:v>
      </x:c>
      <x:c r="F33" s="12" t="str">
        <x:v>Fattura</x:v>
      </x:c>
      <x:c r="G33" s="14" t="n">
        <x:v>122</x:v>
      </x:c>
      <x:c r="H33" s="12" t="str">
        <x:v>agosto-02.csv</x:v>
      </x:c>
      <x:c r="I33" s="15" t="str">
        <x:f>IF(OR(B33="",C33="",D33="",E33="",F33="",NOT(ISNUMBER(G33))),"",SUBSTITUTE(SUBSTITUTE(SUBSTITUTE(SUBSTITUTE("K|"&amp;B33&amp;"|"&amp;C33&amp;"|"&amp;D33&amp;"|"&amp;E33&amp;"|"&amp;F33,"%","%25"),"~","%7E"),"*","%2A"),"?","%3F"))</x:f>
        <x:v>K|SILE|ALFA|001|2026|Fattura</x:v>
      </x:c>
      <x:c r="J33" s="2" t="n">
        <x:f>IF(I33="","",COUNTIF($I$9:$I$44,I33))</x:f>
        <x:v>2</x:v>
      </x:c>
      <x:c r="K33" s="2" t="str">
        <x:f>IF(I33="","Dati incompleti",IF(J33=1,"Unico",IF(COUNTIFS($I$9:$I$44,I33,$G$9:$G$44,G33)=J33,"Stessi riferimenti","Importi diversi")))</x:f>
        <x:v>Stessi riferimenti</x:v>
      </x:c>
      <x:c r="L33" s="12"/>
    </x:row>
    <x:row r="34" ht="25" customHeight="1">
      <x:c r="A34" s="12" t="str">
        <x:v>R-026</x:v>
      </x:c>
      <x:c r="B34" s="12" t="str">
        <x:v>SILE</x:v>
      </x:c>
      <x:c r="C34" s="12" t="str">
        <x:v>RIVA</x:v>
      </x:c>
      <x:c r="D34" s="16" t="str">
        <x:v>006</x:v>
      </x:c>
      <x:c r="E34" s="17" t="n">
        <x:v>2026</x:v>
      </x:c>
      <x:c r="F34" s="12" t="str">
        <x:v>Fattura</x:v>
      </x:c>
      <x:c r="G34" s="14" t="n">
        <x:v>488</x:v>
      </x:c>
      <x:c r="H34" s="12" t="str">
        <x:v>agosto-02.csv</x:v>
      </x:c>
      <x:c r="I34" s="15" t="str">
        <x:f>IF(OR(B34="",C34="",D34="",E34="",F34="",NOT(ISNUMBER(G34))),"",SUBSTITUTE(SUBSTITUTE(SUBSTITUTE(SUBSTITUTE("K|"&amp;B34&amp;"|"&amp;C34&amp;"|"&amp;D34&amp;"|"&amp;E34&amp;"|"&amp;F34,"%","%25"),"~","%7E"),"*","%2A"),"?","%3F"))</x:f>
        <x:v>K|SILE|RIVA|006|2026|Fattura</x:v>
      </x:c>
      <x:c r="J34" s="2" t="n">
        <x:f>IF(I34="","",COUNTIF($I$9:$I$44,I34))</x:f>
        <x:v>3</x:v>
      </x:c>
      <x:c r="K34" s="2" t="str">
        <x:f>IF(I34="","Dati incompleti",IF(J34=1,"Unico",IF(COUNTIFS($I$9:$I$44,I34,$G$9:$G$44,G34)=J34,"Stessi riferimenti","Importi diversi")))</x:f>
        <x:v>Stessi riferimenti</x:v>
      </x:c>
      <x:c r="L34" s="12"/>
    </x:row>
    <x:row r="35" ht="25" customHeight="1">
      <x:c r="A35" s="12" t="str">
        <x:v>R-027</x:v>
      </x:c>
      <x:c r="B35" s="12" t="str">
        <x:v>SILE</x:v>
      </x:c>
      <x:c r="C35" s="12" t="str">
        <x:v>RIVA</x:v>
      </x:c>
      <x:c r="D35" s="16" t="str">
        <x:v>006</x:v>
      </x:c>
      <x:c r="E35" s="17" t="n">
        <x:v>2026</x:v>
      </x:c>
      <x:c r="F35" s="12" t="str">
        <x:v>Fattura</x:v>
      </x:c>
      <x:c r="G35" s="14" t="n">
        <x:v>488</x:v>
      </x:c>
      <x:c r="H35" s="12" t="str">
        <x:v>agosto-02.csv</x:v>
      </x:c>
      <x:c r="I35" s="15" t="str">
        <x:f>IF(OR(B35="",C35="",D35="",E35="",F35="",NOT(ISNUMBER(G35))),"",SUBSTITUTE(SUBSTITUTE(SUBSTITUTE(SUBSTITUTE("K|"&amp;B35&amp;"|"&amp;C35&amp;"|"&amp;D35&amp;"|"&amp;E35&amp;"|"&amp;F35,"%","%25"),"~","%7E"),"*","%2A"),"?","%3F"))</x:f>
        <x:v>K|SILE|RIVA|006|2026|Fattura</x:v>
      </x:c>
      <x:c r="J35" s="2" t="n">
        <x:f>IF(I35="","",COUNTIF($I$9:$I$44,I35))</x:f>
        <x:v>3</x:v>
      </x:c>
      <x:c r="K35" s="2" t="str">
        <x:f>IF(I35="","Dati incompleti",IF(J35=1,"Unico",IF(COUNTIFS($I$9:$I$44,I35,$G$9:$G$44,G35)=J35,"Stessi riferimenti","Importi diversi")))</x:f>
        <x:v>Stessi riferimenti</x:v>
      </x:c>
      <x:c r="L35" s="12"/>
    </x:row>
    <x:row r="36" ht="25" customHeight="1">
      <x:c r="A36" s="12" t="str">
        <x:v>R-028</x:v>
      </x:c>
      <x:c r="B36" s="12" t="str">
        <x:v>SILE</x:v>
      </x:c>
      <x:c r="C36" s="12" t="str">
        <x:v>OLMO</x:v>
      </x:c>
      <x:c r="D36" s="16" t="str">
        <x:v>011</x:v>
      </x:c>
      <x:c r="E36" s="17" t="n">
        <x:v>2026</x:v>
      </x:c>
      <x:c r="F36" s="12" t="str">
        <x:v>Fattura</x:v>
      </x:c>
      <x:c r="G36" s="14" t="n">
        <x:v>900</x:v>
      </x:c>
      <x:c r="H36" s="12" t="str">
        <x:v>agosto-02.csv</x:v>
      </x:c>
      <x:c r="I36" s="15" t="str">
        <x:f>IF(OR(B36="",C36="",D36="",E36="",F36="",NOT(ISNUMBER(G36))),"",SUBSTITUTE(SUBSTITUTE(SUBSTITUTE(SUBSTITUTE("K|"&amp;B36&amp;"|"&amp;C36&amp;"|"&amp;D36&amp;"|"&amp;E36&amp;"|"&amp;F36,"%","%25"),"~","%7E"),"*","%2A"),"?","%3F"))</x:f>
        <x:v>K|SILE|OLMO|011|2026|Fattura</x:v>
      </x:c>
      <x:c r="J36" s="2" t="n">
        <x:f>IF(I36="","",COUNTIF($I$9:$I$44,I36))</x:f>
        <x:v>2</x:v>
      </x:c>
      <x:c r="K36" s="2" t="str">
        <x:f>IF(I36="","Dati incompleti",IF(J36=1,"Unico",IF(COUNTIFS($I$9:$I$44,I36,$G$9:$G$44,G36)=J36,"Stessi riferimenti","Importi diversi")))</x:f>
        <x:v>Importi diversi</x:v>
      </x:c>
      <x:c r="L36" s="12"/>
    </x:row>
    <x:row r="37" ht="25" customHeight="1">
      <x:c r="A37" s="12" t="str">
        <x:v>R-029</x:v>
      </x:c>
      <x:c r="B37" s="12" t="str">
        <x:v>LUNA</x:v>
      </x:c>
      <x:c r="C37" s="12" t="str">
        <x:v>ALFA</x:v>
      </x:c>
      <x:c r="D37" s="16" t="str">
        <x:v>001</x:v>
      </x:c>
      <x:c r="E37" s="17" t="n">
        <x:v>2026</x:v>
      </x:c>
      <x:c r="F37" s="12" t="str">
        <x:v>Fattura</x:v>
      </x:c>
      <x:c r="G37" s="14" t="n">
        <x:v>122</x:v>
      </x:c>
      <x:c r="H37" s="12" t="str">
        <x:v>agosto-02.csv</x:v>
      </x:c>
      <x:c r="I37" s="15" t="str">
        <x:f>IF(OR(B37="",C37="",D37="",E37="",F37="",NOT(ISNUMBER(G37))),"",SUBSTITUTE(SUBSTITUTE(SUBSTITUTE(SUBSTITUTE("K|"&amp;B37&amp;"|"&amp;C37&amp;"|"&amp;D37&amp;"|"&amp;E37&amp;"|"&amp;F37,"%","%25"),"~","%7E"),"*","%2A"),"?","%3F"))</x:f>
        <x:v>K|LUNA|ALFA|001|2026|Fattura</x:v>
      </x:c>
      <x:c r="J37" s="2" t="n">
        <x:f>IF(I37="","",COUNTIF($I$9:$I$44,I37))</x:f>
        <x:v>1</x:v>
      </x:c>
      <x:c r="K37" s="2" t="str">
        <x:f>IF(I37="","Dati incompleti",IF(J37=1,"Unico",IF(COUNTIFS($I$9:$I$44,I37,$G$9:$G$44,G37)=J37,"Stessi riferimenti","Importi diversi")))</x:f>
        <x:v>Unico</x:v>
      </x:c>
      <x:c r="L37" s="12"/>
    </x:row>
    <x:row r="38" ht="25" customHeight="1">
      <x:c r="A38" s="12" t="str">
        <x:v>R-030</x:v>
      </x:c>
      <x:c r="B38" s="12" t="str">
        <x:v>SILE</x:v>
      </x:c>
      <x:c r="C38" s="12" t="str">
        <x:v>ALFA</x:v>
      </x:c>
      <x:c r="D38" s="16" t="str">
        <x:v>001</x:v>
      </x:c>
      <x:c r="E38" s="17" t="n">
        <x:v>2025</x:v>
      </x:c>
      <x:c r="F38" s="12" t="str">
        <x:v>Fattura</x:v>
      </x:c>
      <x:c r="G38" s="14" t="n">
        <x:v>122</x:v>
      </x:c>
      <x:c r="H38" s="12" t="str">
        <x:v>agosto-02.csv</x:v>
      </x:c>
      <x:c r="I38" s="15" t="str">
        <x:f>IF(OR(B38="",C38="",D38="",E38="",F38="",NOT(ISNUMBER(G38))),"",SUBSTITUTE(SUBSTITUTE(SUBSTITUTE(SUBSTITUTE("K|"&amp;B38&amp;"|"&amp;C38&amp;"|"&amp;D38&amp;"|"&amp;E38&amp;"|"&amp;F38,"%","%25"),"~","%7E"),"*","%2A"),"?","%3F"))</x:f>
        <x:v>K|SILE|ALFA|001|2025|Fattura</x:v>
      </x:c>
      <x:c r="J38" s="2" t="n">
        <x:f>IF(I38="","",COUNTIF($I$9:$I$44,I38))</x:f>
        <x:v>1</x:v>
      </x:c>
      <x:c r="K38" s="2" t="str">
        <x:f>IF(I38="","Dati incompleti",IF(J38=1,"Unico",IF(COUNTIFS($I$9:$I$44,I38,$G$9:$G$44,G38)=J38,"Stessi riferimenti","Importi diversi")))</x:f>
        <x:v>Unico</x:v>
      </x:c>
      <x:c r="L38" s="12"/>
    </x:row>
    <x:row r="39" ht="25" customHeight="1">
      <x:c r="A39" s="12" t="str">
        <x:v>R-031</x:v>
      </x:c>
      <x:c r="B39" s="12" t="str">
        <x:v>SILE</x:v>
      </x:c>
      <x:c r="C39" s="12" t="str">
        <x:v>ALFA</x:v>
      </x:c>
      <x:c r="D39" s="16" t="str">
        <x:v>001</x:v>
      </x:c>
      <x:c r="E39" s="17" t="n">
        <x:v>2026</x:v>
      </x:c>
      <x:c r="F39" s="12" t="str">
        <x:v>Nota di credito</x:v>
      </x:c>
      <x:c r="G39" s="14" t="n">
        <x:v>-122</x:v>
      </x:c>
      <x:c r="H39" s="12" t="str">
        <x:v>agosto-02.csv</x:v>
      </x:c>
      <x:c r="I39" s="15" t="str">
        <x:f>IF(OR(B39="",C39="",D39="",E39="",F39="",NOT(ISNUMBER(G39))),"",SUBSTITUTE(SUBSTITUTE(SUBSTITUTE(SUBSTITUTE("K|"&amp;B39&amp;"|"&amp;C39&amp;"|"&amp;D39&amp;"|"&amp;E39&amp;"|"&amp;F39,"%","%25"),"~","%7E"),"*","%2A"),"?","%3F"))</x:f>
        <x:v>K|SILE|ALFA|001|2026|Nota di credito</x:v>
      </x:c>
      <x:c r="J39" s="2" t="n">
        <x:f>IF(I39="","",COUNTIF($I$9:$I$44,I39))</x:f>
        <x:v>1</x:v>
      </x:c>
      <x:c r="K39" s="2" t="str">
        <x:f>IF(I39="","Dati incompleti",IF(J39=1,"Unico",IF(COUNTIFS($I$9:$I$44,I39,$G$9:$G$44,G39)=J39,"Stessi riferimenti","Importi diversi")))</x:f>
        <x:v>Unico</x:v>
      </x:c>
      <x:c r="L39" s="12"/>
    </x:row>
    <x:row r="40" ht="25" customHeight="1">
      <x:c r="A40" s="12" t="str">
        <x:v>R-032</x:v>
      </x:c>
      <x:c r="B40" s="12" t="str">
        <x:v>SILE</x:v>
      </x:c>
      <x:c r="C40" s="12" t="str">
        <x:v>ALFA</x:v>
      </x:c>
      <x:c r="D40" s="16" t="str">
        <x:v>1</x:v>
      </x:c>
      <x:c r="E40" s="17" t="n">
        <x:v>2026</x:v>
      </x:c>
      <x:c r="F40" s="12" t="str">
        <x:v>Fattura</x:v>
      </x:c>
      <x:c r="G40" s="14" t="n">
        <x:v>122</x:v>
      </x:c>
      <x:c r="H40" s="12" t="str">
        <x:v>agosto-02.csv</x:v>
      </x:c>
      <x:c r="I40" s="15" t="str">
        <x:f>IF(OR(B40="",C40="",D40="",E40="",F40="",NOT(ISNUMBER(G40))),"",SUBSTITUTE(SUBSTITUTE(SUBSTITUTE(SUBSTITUTE("K|"&amp;B40&amp;"|"&amp;C40&amp;"|"&amp;D40&amp;"|"&amp;E40&amp;"|"&amp;F40,"%","%25"),"~","%7E"),"*","%2A"),"?","%3F"))</x:f>
        <x:v>K|SILE|ALFA|1|2026|Fattura</x:v>
      </x:c>
      <x:c r="J40" s="2" t="n">
        <x:f>IF(I40="","",COUNTIF($I$9:$I$44,I40))</x:f>
        <x:v>1</x:v>
      </x:c>
      <x:c r="K40" s="2" t="str">
        <x:f>IF(I40="","Dati incompleti",IF(J40=1,"Unico",IF(COUNTIFS($I$9:$I$44,I40,$G$9:$G$44,G40)=J40,"Stessi riferimenti","Importi diversi")))</x:f>
        <x:v>Unico</x:v>
      </x:c>
      <x:c r="L40" s="12"/>
    </x:row>
    <x:row r="41" ht="25" customHeight="1">
      <x:c r="A41" s="12" t="str">
        <x:v>R-033</x:v>
      </x:c>
      <x:c r="B41" s="12" t="str">
        <x:v>SILE</x:v>
      </x:c>
      <x:c r="C41" s="12" t="str">
        <x:v>BETA</x:v>
      </x:c>
      <x:c r="D41" s="16" t="str">
        <x:v>Q?7</x:v>
      </x:c>
      <x:c r="E41" s="17" t="n">
        <x:v>2026</x:v>
      </x:c>
      <x:c r="F41" s="12" t="str">
        <x:v>Fattura</x:v>
      </x:c>
      <x:c r="G41" s="14" t="n">
        <x:v>195.2</x:v>
      </x:c>
      <x:c r="H41" s="12" t="str">
        <x:v>agosto-02.csv</x:v>
      </x:c>
      <x:c r="I41" s="15" t="str">
        <x:f>IF(OR(B41="",C41="",D41="",E41="",F41="",NOT(ISNUMBER(G41))),"",SUBSTITUTE(SUBSTITUTE(SUBSTITUTE(SUBSTITUTE("K|"&amp;B41&amp;"|"&amp;C41&amp;"|"&amp;D41&amp;"|"&amp;E41&amp;"|"&amp;F41,"%","%25"),"~","%7E"),"*","%2A"),"?","%3F"))</x:f>
        <x:v>K|SILE|BETA|Q%3F7|2026|Fattura</x:v>
      </x:c>
      <x:c r="J41" s="2" t="n">
        <x:f>IF(I41="","",COUNTIF($I$9:$I$44,I41))</x:f>
        <x:v>1</x:v>
      </x:c>
      <x:c r="K41" s="2" t="str">
        <x:f>IF(I41="","Dati incompleti",IF(J41=1,"Unico",IF(COUNTIFS($I$9:$I$44,I41,$G$9:$G$44,G41)=J41,"Stessi riferimenti","Importi diversi")))</x:f>
        <x:v>Unico</x:v>
      </x:c>
      <x:c r="L41" s="12"/>
    </x:row>
    <x:row r="42" ht="25" customHeight="1">
      <x:c r="A42" s="12" t="str">
        <x:v>R-034</x:v>
      </x:c>
      <x:c r="B42" s="12" t="str">
        <x:v>SILE</x:v>
      </x:c>
      <x:c r="C42" s="12" t="str">
        <x:v>BETA</x:v>
      </x:c>
      <x:c r="D42" s="16" t="str">
        <x:v>QA7</x:v>
      </x:c>
      <x:c r="E42" s="17" t="n">
        <x:v>2026</x:v>
      </x:c>
      <x:c r="F42" s="12" t="str">
        <x:v>Fattura</x:v>
      </x:c>
      <x:c r="G42" s="14" t="n">
        <x:v>195.2</x:v>
      </x:c>
      <x:c r="H42" s="12" t="str">
        <x:v>agosto-02.csv</x:v>
      </x:c>
      <x:c r="I42" s="15" t="str">
        <x:f>IF(OR(B42="",C42="",D42="",E42="",F42="",NOT(ISNUMBER(G42))),"",SUBSTITUTE(SUBSTITUTE(SUBSTITUTE(SUBSTITUTE("K|"&amp;B42&amp;"|"&amp;C42&amp;"|"&amp;D42&amp;"|"&amp;E42&amp;"|"&amp;F42,"%","%25"),"~","%7E"),"*","%2A"),"?","%3F"))</x:f>
        <x:v>K|SILE|BETA|QA7|2026|Fattura</x:v>
      </x:c>
      <x:c r="J42" s="2" t="n">
        <x:f>IF(I42="","",COUNTIF($I$9:$I$44,I42))</x:f>
        <x:v>1</x:v>
      </x:c>
      <x:c r="K42" s="2" t="str">
        <x:f>IF(I42="","Dati incompleti",IF(J42=1,"Unico",IF(COUNTIFS($I$9:$I$44,I42,$G$9:$G$44,G42)=J42,"Stessi riferimenti","Importi diversi")))</x:f>
        <x:v>Unico</x:v>
      </x:c>
      <x:c r="L42" s="12"/>
    </x:row>
    <x:row r="43" ht="25" customHeight="1">
      <x:c r="A43" s="12" t="str">
        <x:v>R-035</x:v>
      </x:c>
      <x:c r="B43" s="12" t="str">
        <x:v>SILE</x:v>
      </x:c>
      <x:c r="C43" s="12" t="str">
        <x:v>GAMMA</x:v>
      </x:c>
      <x:c r="D43" s="16" t="str"/>
      <x:c r="E43" s="17" t="n">
        <x:v>2026</x:v>
      </x:c>
      <x:c r="F43" s="12" t="str">
        <x:v>Fattura</x:v>
      </x:c>
      <x:c r="G43" s="14" t="n">
        <x:v>268.4</x:v>
      </x:c>
      <x:c r="H43" s="12" t="str">
        <x:v>agosto-02.csv</x:v>
      </x:c>
      <x:c r="I43" s="15" t="str">
        <x:f>IF(OR(B43="",C43="",D43="",E43="",F43="",NOT(ISNUMBER(G43))),"",SUBSTITUTE(SUBSTITUTE(SUBSTITUTE(SUBSTITUTE("K|"&amp;B43&amp;"|"&amp;C43&amp;"|"&amp;D43&amp;"|"&amp;E43&amp;"|"&amp;F43,"%","%25"),"~","%7E"),"*","%2A"),"?","%3F"))</x:f>
      </x:c>
      <x:c r="J43" s="2" t="str">
        <x:f>IF(I43="","",COUNTIF($I$9:$I$44,I43))</x:f>
      </x:c>
      <x:c r="K43" s="2" t="str">
        <x:f>IF(I43="","Dati incompleti",IF(J43=1,"Unico",IF(COUNTIFS($I$9:$I$44,I43,$G$9:$G$44,G43)=J43,"Stessi riferimenti","Importi diversi")))</x:f>
        <x:v>Dati incompleti</x:v>
      </x:c>
      <x:c r="L43" s="12" t="str"/>
    </x:row>
    <x:row r="44" ht="25" customHeight="1">
      <x:c r="A44" s="12" t="str">
        <x:v>R-036</x:v>
      </x:c>
      <x:c r="B44" s="12" t="str">
        <x:v>SILE</x:v>
      </x:c>
      <x:c r="C44" s="12" t="str"/>
      <x:c r="D44" s="16" t="str">
        <x:v>004</x:v>
      </x:c>
      <x:c r="E44" s="17" t="n">
        <x:v>2026</x:v>
      </x:c>
      <x:c r="F44" s="12" t="str">
        <x:v>Fattura</x:v>
      </x:c>
      <x:c r="G44" s="14" t="n">
        <x:v>341.6</x:v>
      </x:c>
      <x:c r="H44" s="12" t="str">
        <x:v>agosto-02.csv</x:v>
      </x:c>
      <x:c r="I44" s="15" t="str">
        <x:f>IF(OR(B44="",C44="",D44="",E44="",F44="",NOT(ISNUMBER(G44))),"",SUBSTITUTE(SUBSTITUTE(SUBSTITUTE(SUBSTITUTE("K|"&amp;B44&amp;"|"&amp;C44&amp;"|"&amp;D44&amp;"|"&amp;E44&amp;"|"&amp;F44,"%","%25"),"~","%7E"),"*","%2A"),"?","%3F"))</x:f>
      </x:c>
      <x:c r="J44" s="2" t="str">
        <x:f>IF(I44="","",COUNTIF($I$9:$I$44,I44))</x:f>
      </x:c>
      <x:c r="K44" s="2" t="str">
        <x:f>IF(I44="","Dati incompleti",IF(J44=1,"Unico",IF(COUNTIFS($I$9:$I$44,I44,$G$9:$G$44,G44)=J44,"Stessi riferimenti","Importi diversi")))</x:f>
        <x:v>Dati incompleti</x:v>
      </x:c>
      <x:c r="L44" s="1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34" customHeight="1">
      <x:c r="A46" s="5" t="str">
        <x:v>Nel campione iniziale: 7 righe ripetute in 3 gruppi e 2 righe incomplete. Un conteggio non decide cosa cancellare.</x:v>
      </x:c>
      <x:c r="B46" s="5" t="str">
        <x:v>Nel campione iniziale: 7 righe ripetute in 3 gruppi e 2 righe incomplete. Un conteggio non decide cosa cancellare.</x:v>
      </x:c>
      <x:c r="C46" s="5" t="str">
        <x:v>Nel campione iniziale: 7 righe ripetute in 3 gruppi e 2 righe incomplete. Un conteggio non decide cosa cancellare.</x:v>
      </x:c>
      <x:c r="D46" s="5" t="str">
        <x:v>Nel campione iniziale: 7 righe ripetute in 3 gruppi e 2 righe incomplete. Un conteggio non decide cosa cancellare.</x:v>
      </x:c>
      <x:c r="E46" s="5" t="str">
        <x:v>Nel campione iniziale: 7 righe ripetute in 3 gruppi e 2 righe incomplete. Un conteggio non decide cosa cancellare.</x:v>
      </x:c>
      <x:c r="F46" s="5" t="str">
        <x:v>Nel campione iniziale: 7 righe ripetute in 3 gruppi e 2 righe incomplete. Un conteggio non decide cosa cancellare.</x:v>
      </x:c>
      <x:c r="G46" s="5" t="str">
        <x:v>Nel campione iniziale: 7 righe ripetute in 3 gruppi e 2 righe incomplete. Un conteggio non decide cosa cancellare.</x:v>
      </x:c>
      <x:c r="H46" s="5" t="str">
        <x:v>Nel campione iniziale: 7 righe ripetute in 3 gruppi e 2 righe incomplete. Un conteggio non decide cosa cancellare.</x:v>
      </x:c>
      <x:c r="I46" s="5" t="str">
        <x:v>Nel campione iniziale: 7 righe ripetute in 3 gruppi e 2 righe incomplete. Un conteggio non decide cosa cancellare.</x:v>
      </x:c>
      <x:c r="J46" s="5" t="str">
        <x:v>Nel campione iniziale: 7 righe ripetute in 3 gruppi e 2 righe incomplete. Un conteggio non decide cosa cancellare.</x:v>
      </x:c>
      <x:c r="K46" s="5" t="str">
        <x:v>Nel campione iniziale: 7 righe ripetute in 3 gruppi e 2 righe incomplete. Un conteggio non decide cosa cancellare.</x:v>
      </x:c>
      <x:c r="L46" s="5" t="str">
        <x:v>Nel campione iniziale: 7 righe ripetute in 3 gruppi e 2 righe incomplete. Un conteggio non decide cosa cancellare.</x:v>
      </x:c>
    </x:row>
    <x:row r="47" ht="34" customHeight="1">
      <x:c r="A47" s="5" t="str">
        <x:v>Per la prova, cambia il totale di R-028: il gruppo resta segnalato. Cambia il numero di R-025: il gruppo R-001 / R-025 si scioglie.</x:v>
      </x:c>
      <x:c r="B47" s="5" t="str">
        <x:v>Per la prova, cambia il totale di R-028: il gruppo resta segnalato. Cambia il numero di R-025: il gruppo R-001 / R-025 si scioglie.</x:v>
      </x:c>
      <x:c r="C47" s="5" t="str">
        <x:v>Per la prova, cambia il totale di R-028: il gruppo resta segnalato. Cambia il numero di R-025: il gruppo R-001 / R-025 si scioglie.</x:v>
      </x:c>
      <x:c r="D47" s="5" t="str">
        <x:v>Per la prova, cambia il totale di R-028: il gruppo resta segnalato. Cambia il numero di R-025: il gruppo R-001 / R-025 si scioglie.</x:v>
      </x:c>
      <x:c r="E47" s="5" t="str">
        <x:v>Per la prova, cambia il totale di R-028: il gruppo resta segnalato. Cambia il numero di R-025: il gruppo R-001 / R-025 si scioglie.</x:v>
      </x:c>
      <x:c r="F47" s="5" t="str">
        <x:v>Per la prova, cambia il totale di R-028: il gruppo resta segnalato. Cambia il numero di R-025: il gruppo R-001 / R-025 si scioglie.</x:v>
      </x:c>
      <x:c r="G47" s="5" t="str">
        <x:v>Per la prova, cambia il totale di R-028: il gruppo resta segnalato. Cambia il numero di R-025: il gruppo R-001 / R-025 si scioglie.</x:v>
      </x:c>
      <x:c r="H47" s="5" t="str">
        <x:v>Per la prova, cambia il totale di R-028: il gruppo resta segnalato. Cambia il numero di R-025: il gruppo R-001 / R-025 si scioglie.</x:v>
      </x:c>
      <x:c r="I47" s="5" t="str">
        <x:v>Per la prova, cambia il totale di R-028: il gruppo resta segnalato. Cambia il numero di R-025: il gruppo R-001 / R-025 si scioglie.</x:v>
      </x:c>
      <x:c r="J47" s="5" t="str">
        <x:v>Per la prova, cambia il totale di R-028: il gruppo resta segnalato. Cambia il numero di R-025: il gruppo R-001 / R-025 si scioglie.</x:v>
      </x:c>
      <x:c r="K47" s="5" t="str">
        <x:v>Per la prova, cambia il totale di R-028: il gruppo resta segnalato. Cambia il numero di R-025: il gruppo R-001 / R-025 si scioglie.</x:v>
      </x:c>
      <x:c r="L47" s="5" t="str">
        <x:v>Per la prova, cambia il totale di R-028: il gruppo resta segnalato. Cambia il numero di R-025: il gruppo R-001 / R-025 si scioglie.</x:v>
      </x:c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34" customHeight="1">
      <x:c r="A49" s="5" t="str">
        <x:v>Le formule coprono le righe 9–44. Per ampliare il registro, estendi gli intervalli di I/J/K e dei riepiloghi, poi copia le formule.</x:v>
      </x:c>
      <x:c r="B49" s="5" t="str">
        <x:v>Le formule coprono le righe 9–44. Per ampliare il registro, estendi gli intervalli di I/J/K e dei riepiloghi, poi copia le formule.</x:v>
      </x:c>
      <x:c r="C49" s="5" t="str">
        <x:v>Le formule coprono le righe 9–44. Per ampliare il registro, estendi gli intervalli di I/J/K e dei riepiloghi, poi copia le formule.</x:v>
      </x:c>
      <x:c r="D49" s="5" t="str">
        <x:v>Le formule coprono le righe 9–44. Per ampliare il registro, estendi gli intervalli di I/J/K e dei riepiloghi, poi copia le formule.</x:v>
      </x:c>
      <x:c r="E49" s="5" t="str">
        <x:v>Le formule coprono le righe 9–44. Per ampliare il registro, estendi gli intervalli di I/J/K e dei riepiloghi, poi copia le formule.</x:v>
      </x:c>
      <x:c r="F49" s="5" t="str">
        <x:v>Le formule coprono le righe 9–44. Per ampliare il registro, estendi gli intervalli di I/J/K e dei riepiloghi, poi copia le formule.</x:v>
      </x:c>
      <x:c r="G49" s="5" t="str">
        <x:v>Le formule coprono le righe 9–44. Per ampliare il registro, estendi gli intervalli di I/J/K e dei riepiloghi, poi copia le formule.</x:v>
      </x:c>
      <x:c r="H49" s="5" t="str">
        <x:v>Le formule coprono le righe 9–44. Per ampliare il registro, estendi gli intervalli di I/J/K e dei riepiloghi, poi copia le formule.</x:v>
      </x:c>
      <x:c r="I49" s="5" t="str">
        <x:v>Le formule coprono le righe 9–44. Per ampliare il registro, estendi gli intervalli di I/J/K e dei riepiloghi, poi copia le formule.</x:v>
      </x:c>
      <x:c r="J49" s="5" t="str">
        <x:v>Le formule coprono le righe 9–44. Per ampliare il registro, estendi gli intervalli di I/J/K e dei riepiloghi, poi copia le formule.</x:v>
      </x:c>
      <x:c r="K49" s="5" t="str">
        <x:v>Le formule coprono le righe 9–44. Per ampliare il registro, estendi gli intervalli di I/J/K e dei riepiloghi, poi copia le formule.</x:v>
      </x:c>
      <x:c r="L49" s="5" t="str">
        <x:v>Le formule coprono le righe 9–44. Per ampliare il registro, estendi gli intervalli di I/J/K e dei riepiloghi, poi copia le formule.</x:v>
      </x:c>
    </x:row>
    <x:row r="50" ht="34" customHeight="1">
      <x:c r="A50" s="5" t="str">
        <x:v>Prima di usare altri dati, verifica codici anagrafici e serie. Il carattere | separa la chiave: se compare nei campi, cambia il metodo.</x:v>
      </x:c>
      <x:c r="B50" s="5" t="str">
        <x:v>Prima di usare altri dati, verifica codici anagrafici e serie. Il carattere | separa la chiave: se compare nei campi, cambia il metodo.</x:v>
      </x:c>
      <x:c r="C50" s="5" t="str">
        <x:v>Prima di usare altri dati, verifica codici anagrafici e serie. Il carattere | separa la chiave: se compare nei campi, cambia il metodo.</x:v>
      </x:c>
      <x:c r="D50" s="5" t="str">
        <x:v>Prima di usare altri dati, verifica codici anagrafici e serie. Il carattere | separa la chiave: se compare nei campi, cambia il metodo.</x:v>
      </x:c>
      <x:c r="E50" s="5" t="str">
        <x:v>Prima di usare altri dati, verifica codici anagrafici e serie. Il carattere | separa la chiave: se compare nei campi, cambia il metodo.</x:v>
      </x:c>
      <x:c r="F50" s="5" t="str">
        <x:v>Prima di usare altri dati, verifica codici anagrafici e serie. Il carattere | separa la chiave: se compare nei campi, cambia il metodo.</x:v>
      </x:c>
      <x:c r="G50" s="5" t="str">
        <x:v>Prima di usare altri dati, verifica codici anagrafici e serie. Il carattere | separa la chiave: se compare nei campi, cambia il metodo.</x:v>
      </x:c>
      <x:c r="H50" s="5" t="str">
        <x:v>Prima di usare altri dati, verifica codici anagrafici e serie. Il carattere | separa la chiave: se compare nei campi, cambia il metodo.</x:v>
      </x:c>
      <x:c r="I50" s="5" t="str">
        <x:v>Prima di usare altri dati, verifica codici anagrafici e serie. Il carattere | separa la chiave: se compare nei campi, cambia il metodo.</x:v>
      </x:c>
      <x:c r="J50" s="5" t="str">
        <x:v>Prima di usare altri dati, verifica codici anagrafici e serie. Il carattere | separa la chiave: se compare nei campi, cambia il metodo.</x:v>
      </x:c>
      <x:c r="K50" s="5" t="str">
        <x:v>Prima di usare altri dati, verifica codici anagrafici e serie. Il carattere | separa la chiave: se compare nei campi, cambia il metodo.</x:v>
      </x:c>
      <x:c r="L50" s="5" t="str">
        <x:v>Prima di usare altri dati, verifica codici anagrafici e serie. Il carattere | separa la chiave: se compare nei campi, cambia il metodo.</x:v>
      </x:c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</x:sheetData>
  <x:mergeCells>
    <x:mergeCell ref="A1:L1"/>
    <x:mergeCell ref="A2:L2"/>
    <x:mergeCell ref="A4:C4"/>
    <x:mergeCell ref="E4:G4"/>
    <x:mergeCell ref="I4:K4"/>
    <x:mergeCell ref="A6:L6"/>
    <x:mergeCell ref="A7:L7"/>
    <x:mergeCell ref="A46:L46"/>
    <x:mergeCell ref="A47:L47"/>
    <x:mergeCell ref="A49:L49"/>
    <x:mergeCell ref="A50:L50"/>
  </x:mergeCells>
  <x:conditionalFormatting sqref="J9:J44">
    <x:cfRule type="cellIs" dxfId="0" priority="1" operator="greaterThan">
      <x:formula>1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02ca443edcfd4244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33" hidden="0" customWidth="1"/>
    <x:col min="3" max="3" width="64" hidden="0" customWidth="1"/>
    <x:col min="4" max="4" width="64" hidden="0" customWidth="1"/>
  </x:cols>
  <x:sheetData>
    <x:row r="1" ht="43" customHeight="1">
      <x:c r="A1" s="4" t="str">
        <x:v>Come leggere i casi</x:v>
      </x:c>
      <x:c r="B1" s="4" t="str">
        <x:v>Come leggere i casi</x:v>
      </x:c>
      <x:c r="C1" s="4" t="str">
        <x:v>Come leggere i casi</x:v>
      </x:c>
      <x:c r="D1" s="4" t="str">
        <x:v>Come leggere i casi</x:v>
      </x:c>
    </x:row>
    <x:row r="2" ht="25" customHeight="1">
      <x:c r="A2" s="6" t="str">
        <x:v>Apri questo foglio dopo aver filtrato il Registro. Le spiegazioni riguardano soltanto questo esercizio.</x:v>
      </x:c>
      <x:c r="B2" s="6" t="str">
        <x:v>Apri questo foglio dopo aver filtrato il Registro. Le spiegazioni riguardano soltanto questo esercizio.</x:v>
      </x:c>
      <x:c r="C2" s="6" t="str">
        <x:v>Apri questo foglio dopo aver filtrato il Registro. Le spiegazioni riguardano soltanto questo esercizio.</x:v>
      </x:c>
      <x:c r="D2" s="6" t="str">
        <x:v>Apri questo foglio dopo aver filtrato il Registro. Le spiegazioni riguardano soltanto questo esercizio.</x:v>
      </x:c>
    </x:row>
    <x:row r="3" ht="25" customHeight="1">
      <x:c r="A3" s="2"/>
      <x:c r="B3" s="2"/>
      <x:c r="C3" s="2"/>
      <x:c r="D3" s="2"/>
    </x:row>
    <x:row r="4" ht="36" customHeight="1">
      <x:c r="A4" s="9" t="str">
        <x:v>Righe</x:v>
      </x:c>
      <x:c r="B4" s="9" t="str">
        <x:v>Risultato atteso</x:v>
      </x:c>
      <x:c r="C4" s="9" t="str">
        <x:v>Perché</x:v>
      </x:c>
      <x:c r="D4" s="9" t="str">
        <x:v>Cosa annotare o verificare</x:v>
      </x:c>
    </x:row>
    <x:row r="5" ht="66" customHeight="1">
      <x:c r="A5" s="5" t="str">
        <x:v>R-001 / R-025</x:v>
      </x:c>
      <x:c r="B5" s="5" t="str">
        <x:v>2 · stessi riferimenti</x:v>
      </x:c>
      <x:c r="C5" s="5" t="str">
        <x:v>Lo stesso documento compare nelle due esportazioni.</x:v>
      </x:c>
      <x:c r="D5" s="5" t="str">
        <x:v>Annota i due file di origine; verifica la registrazione prima di togliere una riga dal prospetto.</x:v>
      </x:c>
    </x:row>
    <x:row r="6" ht="66" customHeight="1">
      <x:c r="A6" s="5" t="str">
        <x:v>R-006 / R-026 / R-027</x:v>
      </x:c>
      <x:c r="B6" s="5" t="str">
        <x:v>3 · stessi riferimenti</x:v>
      </x:c>
      <x:c r="C6" s="5" t="str">
        <x:v>Tre righe hanno la stessa chiave e lo stesso totale.</x:v>
      </x:c>
      <x:c r="D6" s="5" t="str">
        <x:v>Controlla le tre righe insieme: il secondo file contiene già una ripetizione.</x:v>
      </x:c>
    </x:row>
    <x:row r="7" ht="66" customHeight="1">
      <x:c r="A7" s="5" t="str">
        <x:v>R-011 / R-028</x:v>
      </x:c>
      <x:c r="B7" s="5" t="str">
        <x:v>2 · importi diversi</x:v>
      </x:c>
      <x:c r="C7" s="5" t="str">
        <x:v>Le chiavi coincidono, ma gli importi sono 854 e 900 euro.</x:v>
      </x:c>
      <x:c r="D7" s="5" t="str">
        <x:v>Apri il documento originale e chiarisci quale importo è corretto.</x:v>
      </x:c>
    </x:row>
    <x:row r="8" ht="66" customHeight="1">
      <x:c r="A8" s="5" t="str">
        <x:v>R-029</x:v>
      </x:c>
      <x:c r="B8" s="5" t="str">
        <x:v>1 · unico</x:v>
      </x:c>
      <x:c r="C8" s="5" t="str">
        <x:v>Il destinatario è LUNA, non SILE.</x:v>
      </x:c>
      <x:c r="D8" s="5" t="str">
        <x:v>La chiave distingue le aziende anche con lo stesso fornitore e numero.</x:v>
      </x:c>
    </x:row>
    <x:row r="9" ht="66" customHeight="1">
      <x:c r="A9" s="5" t="str">
        <x:v>R-030</x:v>
      </x:c>
      <x:c r="B9" s="5" t="str">
        <x:v>1 · unico</x:v>
      </x:c>
      <x:c r="C9" s="5" t="str">
        <x:v>L’anno del documento è 2025.</x:v>
      </x:c>
      <x:c r="D9" s="5" t="str">
        <x:v>Mantieni distinto l’anno del documento da quello della registrazione.</x:v>
      </x:c>
    </x:row>
    <x:row r="10" ht="66" customHeight="1">
      <x:c r="A10" s="5" t="str">
        <x:v>R-031</x:v>
      </x:c>
      <x:c r="B10" s="5" t="str">
        <x:v>1 · unico</x:v>
      </x:c>
      <x:c r="C10" s="5" t="str">
        <x:v>È una nota di credito con importo negativo.</x:v>
      </x:c>
      <x:c r="D10" s="5" t="str">
        <x:v>Il tipo documento distingue questa riga dalla fattura.</x:v>
      </x:c>
    </x:row>
    <x:row r="11" ht="66" customHeight="1">
      <x:c r="A11" s="5" t="str">
        <x:v>R-032</x:v>
      </x:c>
      <x:c r="B11" s="5" t="str">
        <x:v>1 · unico</x:v>
      </x:c>
      <x:c r="C11" s="5" t="str">
        <x:v>Il numero è 1; quello di R-001 è 001.</x:v>
      </x:c>
      <x:c r="D11" s="5" t="str">
        <x:v>Il registro conserva i due testi. Verifica la numerazione originale prima di normalizzarli.</x:v>
      </x:c>
    </x:row>
    <x:row r="12" ht="66" customHeight="1">
      <x:c r="A12" s="5" t="str">
        <x:v>R-033 / R-034</x:v>
      </x:c>
      <x:c r="B12" s="5" t="str">
        <x:v>1 ciascuna · uniche</x:v>
      </x:c>
      <x:c r="C12" s="5" t="str">
        <x:v>Q?7 e QA7 sono riferimenti diversi.</x:v>
      </x:c>
      <x:c r="D12" s="5" t="str">
        <x:v>Il punto interrogativo viene cercato come carattere, non come jolly.</x:v>
      </x:c>
    </x:row>
    <x:row r="13" ht="66" customHeight="1">
      <x:c r="A13" s="5" t="str">
        <x:v>R-035</x:v>
      </x:c>
      <x:c r="B13" s="5" t="str">
        <x:v>Dati incompleti</x:v>
      </x:c>
      <x:c r="C13" s="5" t="str">
        <x:v>Manca il numero del documento.</x:v>
      </x:c>
      <x:c r="D13" s="5" t="str">
        <x:v>Recupera il numero e ripeti il controllo.</x:v>
      </x:c>
    </x:row>
    <x:row r="14" ht="66" customHeight="1">
      <x:c r="A14" s="5" t="str">
        <x:v>R-036</x:v>
      </x:c>
      <x:c r="B14" s="5" t="str">
        <x:v>Dati incompleti</x:v>
      </x:c>
      <x:c r="C14" s="5" t="str">
        <x:v>Manca il codice fornitore.</x:v>
      </x:c>
      <x:c r="D14" s="5" t="str">
        <x:v>Completa l’anagrafica; un numero da solo non identifica il documento.</x:v>
      </x:c>
    </x:row>
    <x:row r="15" ht="25" customHeight="1">
      <x:c r="A15" s="2"/>
      <x:c r="B15" s="2"/>
      <x:c r="C15" s="2"/>
      <x:c r="D15" s="2"/>
    </x:row>
    <x:row r="16" ht="34" customHeight="1">
      <x:c r="A16" s="5" t="str">
        <x:v>Le righe Unico non sono documenti approvati: significa solo che questa chiave compare una volta nel registro.</x:v>
      </x:c>
      <x:c r="B16" s="5" t="str">
        <x:v>Le righe Unico non sono documenti approvati: significa solo che questa chiave compare una volta nel registro.</x:v>
      </x:c>
      <x:c r="C16" s="5" t="str">
        <x:v>Le righe Unico non sono documenti approvati: significa solo che questa chiave compare una volta nel registro.</x:v>
      </x:c>
      <x:c r="D16" s="5" t="str">
        <x:v>Le righe Unico non sono documenti approvati: significa solo che questa chiave compare una volta nel registro.</x:v>
      </x:c>
    </x:row>
    <x:row r="17" ht="25" customHeight="1">
      <x:c r="A17" s="2"/>
      <x:c r="B17" s="2"/>
      <x:c r="C17" s="2"/>
      <x:c r="D17" s="2"/>
    </x:row>
    <x:row r="18" ht="25" customHeight="1">
      <x:c r="A18" s="2"/>
      <x:c r="B18" s="2"/>
      <x:c r="C18" s="2"/>
      <x:c r="D18" s="2"/>
    </x:row>
    <x:row r="19" ht="25" customHeight="1">
      <x:c r="A19" s="2"/>
      <x:c r="B19" s="2"/>
      <x:c r="C19" s="2"/>
      <x:c r="D19" s="2"/>
    </x:row>
    <x:row r="20" ht="25" customHeight="1">
      <x:c r="A20" s="2"/>
      <x:c r="B20" s="2"/>
      <x:c r="C20" s="2"/>
      <x:c r="D20" s="2"/>
    </x:row>
    <x:row r="21" ht="25" customHeight="1">
      <x:c r="A21" s="2"/>
      <x:c r="B21" s="2"/>
      <x:c r="C21" s="2"/>
      <x:c r="D21" s="2"/>
    </x:row>
    <x:row r="22" ht="25" customHeight="1">
      <x:c r="A22" s="2"/>
      <x:c r="B22" s="2"/>
      <x:c r="C22" s="2"/>
      <x:c r="D22" s="2"/>
    </x:row>
    <x:row r="23" ht="25" customHeight="1">
      <x:c r="A23" s="2"/>
      <x:c r="B23" s="2"/>
      <x:c r="C23" s="2"/>
      <x:c r="D23" s="2"/>
    </x:row>
  </x:sheetData>
  <x:mergeCells>
    <x:mergeCell ref="A1:D1"/>
    <x:mergeCell ref="A2:D2"/>
    <x:mergeCell ref="A16:D1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18" hidden="0" customWidth="1"/>
    <x:col min="3" max="3" width="14" hidden="0" customWidth="1"/>
    <x:col min="4" max="4" width="24" hidden="0" customWidth="1"/>
    <x:col min="5" max="5" width="20" hidden="0" customWidth="1"/>
    <x:col min="6" max="6" width="18" hidden="0" customWidth="1"/>
  </x:cols>
  <x:sheetData>
    <x:row r="1" ht="36" customHeight="1">
      <x:c r="A1" s="9" t="str">
        <x:v>Fornitore</x:v>
      </x:c>
      <x:c r="B1" s="9" t="str">
        <x:v>Numero</x:v>
      </x:c>
      <x:c r="C1" s="9" t="str">
        <x:v>Anno</x:v>
      </x:c>
      <x:c r="D1" s="9" t="str">
        <x:v>Tipo</x:v>
      </x:c>
      <x:c r="E1" s="9" t="str">
        <x:v>Totale (EUR)</x:v>
      </x:c>
      <x:c r="F1" s="9" t="str">
        <x:v>Conteggio</x:v>
      </x:c>
    </x:row>
    <x:row r="2" ht="25" customHeight="1">
      <x:c r="A2" s="12" t="str">
        <x:v>ALFA</x:v>
      </x:c>
      <x:c r="B2" s="16" t="str">
        <x:v>15</x:v>
      </x:c>
      <x:c r="C2" s="17" t="n">
        <x:v>2026</x:v>
      </x:c>
      <x:c r="D2" s="17" t="str">
        <x:v>Fattura</x:v>
      </x:c>
      <x:c r="E2" s="14" t="n">
        <x:v>122</x:v>
      </x:c>
      <x:c r="F2" s="2" t="n">
        <x:f>COUNTIFS($A$2:$A$6,A2,$B$2:$B$6,B2,$C$2:$C$6,C2,$D$2:$D$6,D2)</x:f>
        <x:v>2</x:v>
      </x:c>
    </x:row>
    <x:row r="3" ht="25" customHeight="1">
      <x:c r="A3" s="12" t="str">
        <x:v>BETA</x:v>
      </x:c>
      <x:c r="B3" s="16" t="str">
        <x:v>15</x:v>
      </x:c>
      <x:c r="C3" s="17" t="n">
        <x:v>2026</x:v>
      </x:c>
      <x:c r="D3" s="17" t="str">
        <x:v>Fattura</x:v>
      </x:c>
      <x:c r="E3" s="14" t="n">
        <x:v>244</x:v>
      </x:c>
      <x:c r="F3" s="2" t="n">
        <x:f>COUNTIFS($A$2:$A$6,A3,$B$2:$B$6,B3,$C$2:$C$6,C3,$D$2:$D$6,D3)</x:f>
        <x:v>1</x:v>
      </x:c>
    </x:row>
    <x:row r="4" ht="25" customHeight="1">
      <x:c r="A4" s="12" t="str">
        <x:v>ALFA</x:v>
      </x:c>
      <x:c r="B4" s="16" t="str">
        <x:v>15</x:v>
      </x:c>
      <x:c r="C4" s="17" t="n">
        <x:v>2025</x:v>
      </x:c>
      <x:c r="D4" s="17" t="str">
        <x:v>Fattura</x:v>
      </x:c>
      <x:c r="E4" s="14" t="n">
        <x:v>122</x:v>
      </x:c>
      <x:c r="F4" s="2" t="n">
        <x:f>COUNTIFS($A$2:$A$6,A4,$B$2:$B$6,B4,$C$2:$C$6,C4,$D$2:$D$6,D4)</x:f>
        <x:v>1</x:v>
      </x:c>
    </x:row>
    <x:row r="5" ht="25" customHeight="1">
      <x:c r="A5" s="12" t="str">
        <x:v>ALFA</x:v>
      </x:c>
      <x:c r="B5" s="16" t="str">
        <x:v>15</x:v>
      </x:c>
      <x:c r="C5" s="17" t="n">
        <x:v>2026</x:v>
      </x:c>
      <x:c r="D5" s="17" t="str">
        <x:v>Fattura</x:v>
      </x:c>
      <x:c r="E5" s="14" t="n">
        <x:v>122</x:v>
      </x:c>
      <x:c r="F5" s="2" t="n">
        <x:f>COUNTIFS($A$2:$A$6,A5,$B$2:$B$6,B5,$C$2:$C$6,C5,$D$2:$D$6,D5)</x:f>
        <x:v>2</x:v>
      </x:c>
    </x:row>
    <x:row r="6" ht="25" customHeight="1">
      <x:c r="A6" s="12" t="str">
        <x:v>ALFA</x:v>
      </x:c>
      <x:c r="B6" s="16" t="str">
        <x:v>15</x:v>
      </x:c>
      <x:c r="C6" s="17" t="n">
        <x:v>2026</x:v>
      </x:c>
      <x:c r="D6" s="17" t="str">
        <x:v>Nota di credito</x:v>
      </x:c>
      <x:c r="E6" s="14" t="n">
        <x:v>122</x:v>
      </x:c>
      <x:c r="F6" s="2" t="n">
        <x:f>COUNTIFS($A$2:$A$6,A6,$B$2:$B$6,B6,$C$2:$C$6,C6,$D$2:$D$6,D6)</x:f>
        <x:v>1</x:v>
      </x:c>
    </x:row>
    <x:row r="7" ht="25" customHeight="1">
      <x:c r="A7" s="2"/>
      <x:c r="B7" s="2"/>
      <x:c r="C7" s="2"/>
      <x:c r="D7" s="2"/>
      <x:c r="E7" s="2"/>
      <x:c r="F7" s="2"/>
    </x:row>
    <x:row r="8" ht="34" customHeight="1">
      <x:c r="A8" s="5" t="str">
        <x:v>Cambia il totale in E5: le due fatture ALFA 15 del 2026 restano segnalate.</x:v>
      </x:c>
      <x:c r="B8" s="5" t="str">
        <x:v>Cambia il totale in E5: le due fatture ALFA 15 del 2026 restano segnalate.</x:v>
      </x:c>
      <x:c r="C8" s="5" t="str">
        <x:v>Cambia il totale in E5: le due fatture ALFA 15 del 2026 restano segnalate.</x:v>
      </x:c>
      <x:c r="D8" s="5" t="str">
        <x:v>Cambia il totale in E5: le due fatture ALFA 15 del 2026 restano segnalate.</x:v>
      </x:c>
      <x:c r="E8" s="5" t="str">
        <x:v>Cambia il totale in E5: le due fatture ALFA 15 del 2026 restano segnalate.</x:v>
      </x:c>
      <x:c r="F8" s="5" t="str">
        <x:v>Cambia il totale in E5: le due fatture ALFA 15 del 2026 restano segnalate.</x:v>
      </x:c>
    </x:row>
    <x:row r="9" ht="34" customHeight="1">
      <x:c r="A9" s="5" t="str">
        <x:v>Scrivi invece GAMMA in A5: ogni documento viene contato una sola volta.</x:v>
      </x:c>
      <x:c r="B9" s="5" t="str">
        <x:v>Scrivi invece GAMMA in A5: ogni documento viene contato una sola volta.</x:v>
      </x:c>
      <x:c r="C9" s="5" t="str">
        <x:v>Scrivi invece GAMMA in A5: ogni documento viene contato una sola volta.</x:v>
      </x:c>
      <x:c r="D9" s="5" t="str">
        <x:v>Scrivi invece GAMMA in A5: ogni documento viene contato una sola volta.</x:v>
      </x:c>
      <x:c r="E9" s="5" t="str">
        <x:v>Scrivi invece GAMMA in A5: ogni documento viene contato una sola volta.</x:v>
      </x:c>
      <x:c r="F9" s="5" t="str">
        <x:v>Scrivi invece GAMMA in A5: ogni documento viene contato una sola volta.</x:v>
      </x:c>
    </x:row>
    <x:row r="10" ht="34" customHeight="1">
      <x:c r="A10" s="5" t="str">
        <x:v>Nel foglio Registro trovi 36 righe; in Casi puoi confrontare le tue conclusioni.</x:v>
      </x:c>
      <x:c r="B10" s="5" t="str">
        <x:v>Nel foglio Registro trovi 36 righe; in Casi puoi confrontare le tue conclusioni.</x:v>
      </x:c>
      <x:c r="C10" s="5" t="str">
        <x:v>Nel foglio Registro trovi 36 righe; in Casi puoi confrontare le tue conclusioni.</x:v>
      </x:c>
      <x:c r="D10" s="5" t="str">
        <x:v>Nel foglio Registro trovi 36 righe; in Casi puoi confrontare le tue conclusioni.</x:v>
      </x:c>
      <x:c r="E10" s="5" t="str">
        <x:v>Nel foglio Registro trovi 36 righe; in Casi puoi confrontare le tue conclusioni.</x:v>
      </x:c>
      <x:c r="F10" s="5" t="str">
        <x:v>Nel foglio Registro trovi 36 righe; in Casi puoi confrontare le tue conclusioni.</x:v>
      </x:c>
    </x:row>
    <x:row r="11" ht="25" customHeight="1">
      <x:c r="A11" s="2"/>
      <x:c r="B11" s="2"/>
      <x:c r="C11" s="2"/>
      <x:c r="D11" s="2"/>
      <x:c r="E11" s="2"/>
      <x:c r="F11" s="2"/>
    </x:row>
    <x:row r="12" ht="25" customHeight="1">
      <x:c r="A12" s="2"/>
      <x:c r="B12" s="2"/>
      <x:c r="C12" s="2"/>
      <x:c r="D12" s="2"/>
      <x:c r="E12" s="2"/>
      <x:c r="F12" s="2"/>
    </x:row>
  </x:sheetData>
  <x:mergeCells>
    <x:mergeCell ref="A8:F8"/>
    <x:mergeCell ref="A9:F9"/>
    <x:mergeCell ref="A10:F10"/>
  </x:mergeCells>
  <x:pageMargins left="0.7" right="0.7" top="0.75" bottom="0.75" header="0.3" footer="0.3"/>
</x:worksheet>
</file>